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AquestLlibreDeTreball"/>
  <bookViews>
    <workbookView xWindow="0" yWindow="0" windowWidth="25200" windowHeight="11925" activeTab="0"/>
  </bookViews>
  <sheets>
    <sheet name="1. Índex" sheetId="1" r:id="rId1"/>
    <sheet name="2. Dades generals" sheetId="2" r:id="rId2"/>
    <sheet name="3. Activitat per delegacions" sheetId="3" r:id="rId3"/>
  </sheets>
  <definedNames>
    <definedName name="_xlnm.Print_Titles" localSheetId="0">'1. Índex'!$59:$60</definedName>
  </definedNames>
  <calcPr fullCalcOnLoad="1"/>
</workbook>
</file>

<file path=xl/sharedStrings.xml><?xml version="1.0" encoding="utf-8"?>
<sst xmlns="http://schemas.openxmlformats.org/spreadsheetml/2006/main" count="42" uniqueCount="31">
  <si>
    <t/>
  </si>
  <si>
    <t>Full núm.</t>
  </si>
  <si>
    <t>Taula</t>
  </si>
  <si>
    <t>Àmbit</t>
  </si>
  <si>
    <t>Període</t>
  </si>
  <si>
    <t>Catalunya</t>
  </si>
  <si>
    <t>Departament de Justícia</t>
  </si>
  <si>
    <t>Mediació en dret privat</t>
  </si>
  <si>
    <t>Dades generals</t>
  </si>
  <si>
    <t>Atencions informatives presencials</t>
  </si>
  <si>
    <t>Sol·licituds de mediació iniciades</t>
  </si>
  <si>
    <t>Finalitzades</t>
  </si>
  <si>
    <t>Finalitzades amb acord</t>
  </si>
  <si>
    <t>Nombre de mediadors registrats actius</t>
  </si>
  <si>
    <t>Nombre de convenis de col·laboració vigents</t>
  </si>
  <si>
    <t xml:space="preserve">  Directes</t>
  </si>
  <si>
    <t xml:space="preserve">  Derivacions judicials</t>
  </si>
  <si>
    <t>Activitat per delegacions</t>
  </si>
  <si>
    <t>Barcelona</t>
  </si>
  <si>
    <t>Girona</t>
  </si>
  <si>
    <t>Lleida</t>
  </si>
  <si>
    <t>Tarragona</t>
  </si>
  <si>
    <t>Terres de l'Ebre</t>
  </si>
  <si>
    <t>Nombre de derivacions judicials</t>
  </si>
  <si>
    <t>Sol·lictuds de mediació iniciades</t>
  </si>
  <si>
    <t>Desembre 2014</t>
  </si>
  <si>
    <t>Activitat per delegacions any 2014</t>
  </si>
  <si>
    <t>Total</t>
  </si>
  <si>
    <t>Nombre d'expedients gestionats pel Centre de Mediació</t>
  </si>
  <si>
    <t>2010 - 2014</t>
  </si>
  <si>
    <t>justicia.gencat.cat/ca/departament/Estadistiques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</si>
</sst>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 style="thin"/>
      <bottom style="medium"/>
    </border>
    <border>
      <left/>
      <right/>
      <top style="medium"/>
      <bottom/>
    </border>
    <border>
      <left/>
      <right/>
      <top/>
      <bottom style="medium"/>
    </border>
    <border>
      <left/>
      <right/>
      <top style="medium"/>
      <bottom style="thin"/>
    </border>
    <border>
      <left/>
      <right/>
      <top style="medium"/>
      <bottom style="medium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9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shrinkToFit="1"/>
    </xf>
    <xf numFmtId="0" fontId="3" fillId="0" borderId="0" xfId="0" applyFont="1" applyAlignment="1">
      <alignment shrinkToFit="1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 quotePrefix="1">
      <alignment horizontal="left"/>
    </xf>
    <xf numFmtId="0" fontId="0" fillId="0" borderId="0" xfId="0" applyAlignment="1">
      <alignment horizontal="fill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0" xfId="46" applyAlignment="1" applyProtection="1">
      <alignment/>
      <protection/>
    </xf>
    <xf numFmtId="0" fontId="1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6" fillId="0" borderId="12" xfId="0" applyNumberFormat="1" applyFont="1" applyBorder="1" applyAlignment="1">
      <alignment horizontal="right"/>
    </xf>
    <xf numFmtId="0" fontId="6" fillId="0" borderId="12" xfId="0" applyFont="1" applyBorder="1" applyAlignment="1">
      <alignment horizontal="left"/>
    </xf>
    <xf numFmtId="0" fontId="6" fillId="0" borderId="13" xfId="0" applyFont="1" applyBorder="1" applyAlignment="1">
      <alignment horizontal="right"/>
    </xf>
    <xf numFmtId="0" fontId="6" fillId="0" borderId="13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3" fontId="0" fillId="0" borderId="14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10" xfId="0" applyNumberFormat="1" applyFont="1" applyBorder="1" applyAlignment="1">
      <alignment horizontal="right"/>
    </xf>
    <xf numFmtId="3" fontId="0" fillId="0" borderId="11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11" fillId="0" borderId="0" xfId="0" applyFont="1" applyBorder="1" applyAlignment="1">
      <alignment horizontal="right"/>
    </xf>
    <xf numFmtId="0" fontId="0" fillId="0" borderId="15" xfId="0" applyBorder="1" applyAlignment="1">
      <alignment/>
    </xf>
    <xf numFmtId="3" fontId="0" fillId="0" borderId="15" xfId="0" applyNumberFormat="1" applyFont="1" applyBorder="1" applyAlignment="1">
      <alignment/>
    </xf>
    <xf numFmtId="3" fontId="0" fillId="0" borderId="14" xfId="0" applyNumberFormat="1" applyFont="1" applyFill="1" applyBorder="1" applyAlignment="1">
      <alignment/>
    </xf>
    <xf numFmtId="3" fontId="0" fillId="0" borderId="14" xfId="0" applyNumberFormat="1" applyFont="1" applyBorder="1" applyAlignment="1">
      <alignment horizontal="right"/>
    </xf>
    <xf numFmtId="0" fontId="0" fillId="0" borderId="12" xfId="0" applyBorder="1" applyAlignment="1">
      <alignment/>
    </xf>
    <xf numFmtId="3" fontId="0" fillId="0" borderId="12" xfId="0" applyNumberFormat="1" applyFont="1" applyBorder="1" applyAlignment="1">
      <alignment/>
    </xf>
    <xf numFmtId="0" fontId="0" fillId="0" borderId="16" xfId="0" applyBorder="1" applyAlignment="1">
      <alignment/>
    </xf>
    <xf numFmtId="3" fontId="0" fillId="0" borderId="16" xfId="0" applyNumberFormat="1" applyFont="1" applyBorder="1" applyAlignment="1">
      <alignment/>
    </xf>
    <xf numFmtId="3" fontId="0" fillId="0" borderId="16" xfId="0" applyNumberFormat="1" applyFont="1" applyFill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Font="1" applyBorder="1" applyAlignment="1">
      <alignment horizontal="right"/>
    </xf>
    <xf numFmtId="0" fontId="11" fillId="0" borderId="0" xfId="0" applyFont="1" applyAlignment="1">
      <alignment horizontal="center" wrapText="1"/>
    </xf>
    <xf numFmtId="0" fontId="6" fillId="0" borderId="12" xfId="54" applyFont="1" applyFill="1" applyBorder="1" applyAlignment="1">
      <alignment horizontal="right"/>
      <protection/>
    </xf>
    <xf numFmtId="0" fontId="6" fillId="0" borderId="13" xfId="0" applyFont="1" applyBorder="1" applyAlignment="1" quotePrefix="1">
      <alignment horizontal="right"/>
    </xf>
    <xf numFmtId="0" fontId="9" fillId="0" borderId="0" xfId="46" applyFont="1" applyAlignment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58</xdr:row>
      <xdr:rowOff>0</xdr:rowOff>
    </xdr:from>
    <xdr:to>
      <xdr:col>2</xdr:col>
      <xdr:colOff>4438650</xdr:colOff>
      <xdr:row>59</xdr:row>
      <xdr:rowOff>38100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391650"/>
          <a:ext cx="53911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justicia.gencat.cat/ca/departament/Estadistiques" TargetMode="Externa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vmlDrawing" Target="../drawings/vmlDrawing2.v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K67"/>
  <sheetViews>
    <sheetView tabSelected="1" zoomScalePageLayoutView="0" workbookViewId="0" topLeftCell="A1">
      <selection activeCell="A1" sqref="A1"/>
    </sheetView>
  </sheetViews>
  <sheetFormatPr defaultColWidth="9.140625" defaultRowHeight="12.75" customHeight="1"/>
  <cols>
    <col min="1" max="1" width="5.140625" style="0" customWidth="1"/>
    <col min="2" max="2" width="9.140625" style="0" customWidth="1"/>
    <col min="3" max="3" width="70.00390625" style="0" customWidth="1"/>
    <col min="4" max="4" width="11.7109375" style="0" customWidth="1"/>
    <col min="5" max="5" width="21.28125" style="0" customWidth="1"/>
  </cols>
  <sheetData>
    <row r="6" spans="7:8" ht="12.75" customHeight="1">
      <c r="G6" s="12"/>
      <c r="H6" s="12"/>
    </row>
    <row r="7" spans="2:6" ht="12.75" customHeight="1">
      <c r="B7" s="11" t="s">
        <v>7</v>
      </c>
      <c r="C7" s="12"/>
      <c r="D7" s="12"/>
      <c r="E7" s="12"/>
      <c r="F7" s="12"/>
    </row>
    <row r="8" ht="12.75" customHeight="1">
      <c r="B8" s="6" t="s">
        <v>0</v>
      </c>
    </row>
    <row r="9" spans="2:5" ht="12.75" customHeight="1" thickBot="1">
      <c r="B9" s="21" t="s">
        <v>1</v>
      </c>
      <c r="C9" s="22" t="s">
        <v>2</v>
      </c>
      <c r="D9" s="22" t="s">
        <v>3</v>
      </c>
      <c r="E9" s="22" t="s">
        <v>4</v>
      </c>
    </row>
    <row r="10" spans="2:5" ht="12.75" customHeight="1">
      <c r="B10" s="17">
        <v>2</v>
      </c>
      <c r="C10" s="18" t="s">
        <v>8</v>
      </c>
      <c r="D10" s="18" t="s">
        <v>5</v>
      </c>
      <c r="E10" s="43" t="s">
        <v>29</v>
      </c>
    </row>
    <row r="11" spans="2:5" ht="12.75" customHeight="1" thickBot="1">
      <c r="B11" s="19">
        <v>3</v>
      </c>
      <c r="C11" s="20" t="s">
        <v>17</v>
      </c>
      <c r="D11" s="20" t="s">
        <v>5</v>
      </c>
      <c r="E11" s="44" t="s">
        <v>25</v>
      </c>
    </row>
    <row r="12" spans="2:5" ht="12.75" customHeight="1">
      <c r="B12" s="7"/>
      <c r="C12" s="8"/>
      <c r="D12" s="8"/>
      <c r="E12" s="9"/>
    </row>
    <row r="13" ht="12.75" customHeight="1">
      <c r="B13" s="10"/>
    </row>
    <row r="14" spans="2:3" ht="12.75" customHeight="1">
      <c r="B14" s="45" t="s">
        <v>30</v>
      </c>
      <c r="C14" s="13"/>
    </row>
    <row r="15" ht="12.75" customHeight="1">
      <c r="B15" t="s">
        <v>6</v>
      </c>
    </row>
    <row r="51" ht="12.75" customHeight="1">
      <c r="K51" s="5"/>
    </row>
    <row r="59" ht="12.75" customHeight="1">
      <c r="A59" s="1"/>
    </row>
    <row r="60" ht="12.75" customHeight="1">
      <c r="A60" s="4"/>
    </row>
    <row r="61" ht="12.75" customHeight="1">
      <c r="A61" s="3"/>
    </row>
    <row r="62" ht="12.75" customHeight="1">
      <c r="A62" s="2"/>
    </row>
    <row r="67" ht="12.75" customHeight="1">
      <c r="F67" s="5"/>
    </row>
  </sheetData>
  <sheetProtection/>
  <hyperlinks>
    <hyperlink ref="B14" r:id="rId1" display="justicia.gencat.cat/ca/departament/Estadistiques"/>
  </hyperlinks>
  <printOptions/>
  <pageMargins left="0.3937007874015748" right="0.75" top="0.5905511811023623" bottom="0.5905511811023623" header="0" footer="0"/>
  <pageSetup horizontalDpi="600" verticalDpi="600" orientation="landscape" paperSize="9" r:id="rId6"/>
  <drawing r:id="rId4"/>
  <legacyDrawing r:id="rId3"/>
  <legacyDrawingHF r:id="rId5"/>
  <oleObjects>
    <oleObject progId="Word.Picture.8" shapeId="2017401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2:G2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0" customWidth="1"/>
    <col min="2" max="2" width="58.57421875" style="0" customWidth="1"/>
    <col min="3" max="7" width="11.7109375" style="0" customWidth="1"/>
  </cols>
  <sheetData>
    <row r="2" ht="15.75">
      <c r="B2" s="14" t="s">
        <v>8</v>
      </c>
    </row>
    <row r="4" spans="3:7" ht="13.5" thickBot="1">
      <c r="C4" s="30">
        <v>2010</v>
      </c>
      <c r="D4" s="30">
        <v>2011</v>
      </c>
      <c r="E4" s="30">
        <v>2012</v>
      </c>
      <c r="F4" s="30">
        <v>2013</v>
      </c>
      <c r="G4" s="30">
        <v>2014</v>
      </c>
    </row>
    <row r="5" spans="2:7" ht="13.5" thickBot="1">
      <c r="B5" s="35" t="s">
        <v>9</v>
      </c>
      <c r="C5" s="36">
        <v>1050</v>
      </c>
      <c r="D5" s="36">
        <v>1300</v>
      </c>
      <c r="E5" s="36">
        <v>1400</v>
      </c>
      <c r="F5" s="36">
        <v>1200</v>
      </c>
      <c r="G5" s="36">
        <v>1059</v>
      </c>
    </row>
    <row r="6" spans="2:7" ht="12.75">
      <c r="B6" s="23" t="s">
        <v>28</v>
      </c>
      <c r="C6" s="24">
        <f>SUM(C7:C8)</f>
        <v>3821</v>
      </c>
      <c r="D6" s="24">
        <f>SUM(D7:D8)</f>
        <v>4867</v>
      </c>
      <c r="E6" s="24">
        <f>SUM(E7:E8)</f>
        <v>4725</v>
      </c>
      <c r="F6" s="24">
        <f>SUM(F7:F8)</f>
        <v>4685</v>
      </c>
      <c r="G6" s="24">
        <f>SUM(G7:G8)</f>
        <v>4918</v>
      </c>
    </row>
    <row r="7" spans="2:7" ht="12.75">
      <c r="B7" s="15" t="s">
        <v>15</v>
      </c>
      <c r="C7" s="25">
        <v>2378</v>
      </c>
      <c r="D7" s="25">
        <v>2636</v>
      </c>
      <c r="E7" s="25">
        <v>2280</v>
      </c>
      <c r="F7" s="25">
        <v>2072</v>
      </c>
      <c r="G7" s="25">
        <v>2559</v>
      </c>
    </row>
    <row r="8" spans="2:7" ht="13.5" thickBot="1">
      <c r="B8" s="37" t="s">
        <v>16</v>
      </c>
      <c r="C8" s="38">
        <v>1443</v>
      </c>
      <c r="D8" s="38">
        <v>2231</v>
      </c>
      <c r="E8" s="38">
        <v>2445</v>
      </c>
      <c r="F8" s="38">
        <v>2613</v>
      </c>
      <c r="G8" s="38">
        <v>2359</v>
      </c>
    </row>
    <row r="9" spans="2:7" ht="12.75">
      <c r="B9" s="23" t="s">
        <v>10</v>
      </c>
      <c r="C9" s="24">
        <v>3031</v>
      </c>
      <c r="D9" s="24">
        <v>3487</v>
      </c>
      <c r="E9" s="24">
        <v>3139</v>
      </c>
      <c r="F9" s="24">
        <v>3097</v>
      </c>
      <c r="G9" s="24">
        <f>G10+G11</f>
        <v>3572</v>
      </c>
    </row>
    <row r="10" spans="2:7" ht="12.75">
      <c r="B10" s="15" t="s">
        <v>15</v>
      </c>
      <c r="C10" s="25">
        <v>2378</v>
      </c>
      <c r="D10" s="25">
        <v>2636</v>
      </c>
      <c r="E10" s="25">
        <v>2280</v>
      </c>
      <c r="F10" s="25">
        <v>2072</v>
      </c>
      <c r="G10" s="25">
        <v>2559</v>
      </c>
    </row>
    <row r="11" spans="2:7" ht="13.5" thickBot="1">
      <c r="B11" s="37" t="s">
        <v>16</v>
      </c>
      <c r="C11" s="38">
        <f>C9-C10</f>
        <v>653</v>
      </c>
      <c r="D11" s="38">
        <f>D9-D10</f>
        <v>851</v>
      </c>
      <c r="E11" s="38">
        <f>E9-E10</f>
        <v>859</v>
      </c>
      <c r="F11" s="38">
        <f>F9-F10</f>
        <v>1025</v>
      </c>
      <c r="G11" s="38">
        <v>1013</v>
      </c>
    </row>
    <row r="12" spans="2:7" ht="12.75">
      <c r="B12" s="23" t="s">
        <v>11</v>
      </c>
      <c r="C12" s="24">
        <v>1098</v>
      </c>
      <c r="D12" s="24">
        <v>1341</v>
      </c>
      <c r="E12" s="24">
        <v>928</v>
      </c>
      <c r="F12" s="24">
        <v>861</v>
      </c>
      <c r="G12" s="24">
        <v>947</v>
      </c>
    </row>
    <row r="13" spans="2:7" ht="12.75">
      <c r="B13" s="15" t="s">
        <v>15</v>
      </c>
      <c r="C13" s="26">
        <v>787</v>
      </c>
      <c r="D13" s="26">
        <v>970</v>
      </c>
      <c r="E13" s="26">
        <v>608</v>
      </c>
      <c r="F13" s="26">
        <v>491</v>
      </c>
      <c r="G13" s="26">
        <f>G12-G14</f>
        <v>595</v>
      </c>
    </row>
    <row r="14" spans="2:7" ht="13.5" thickBot="1">
      <c r="B14" s="37" t="s">
        <v>16</v>
      </c>
      <c r="C14" s="39">
        <v>311</v>
      </c>
      <c r="D14" s="39">
        <v>371</v>
      </c>
      <c r="E14" s="39">
        <v>320</v>
      </c>
      <c r="F14" s="39">
        <v>370</v>
      </c>
      <c r="G14" s="39">
        <v>352</v>
      </c>
    </row>
    <row r="15" spans="2:7" ht="12.75">
      <c r="B15" s="23" t="s">
        <v>12</v>
      </c>
      <c r="C15" s="33">
        <v>628</v>
      </c>
      <c r="D15" s="33">
        <v>822</v>
      </c>
      <c r="E15" s="33">
        <v>510</v>
      </c>
      <c r="F15" s="33">
        <v>438</v>
      </c>
      <c r="G15" s="33">
        <v>474</v>
      </c>
    </row>
    <row r="16" spans="2:7" ht="12.75">
      <c r="B16" s="15" t="s">
        <v>15</v>
      </c>
      <c r="C16" s="26">
        <v>509</v>
      </c>
      <c r="D16" s="26">
        <v>691</v>
      </c>
      <c r="E16" s="26">
        <v>382</v>
      </c>
      <c r="F16" s="26">
        <v>293</v>
      </c>
      <c r="G16" s="26">
        <f>G15-G17</f>
        <v>350</v>
      </c>
    </row>
    <row r="17" spans="2:7" ht="13.5" thickBot="1">
      <c r="B17" s="37" t="s">
        <v>16</v>
      </c>
      <c r="C17" s="39">
        <v>119</v>
      </c>
      <c r="D17" s="39">
        <v>131</v>
      </c>
      <c r="E17" s="39">
        <v>128</v>
      </c>
      <c r="F17" s="39">
        <v>145</v>
      </c>
      <c r="G17" s="39">
        <v>124</v>
      </c>
    </row>
    <row r="18" spans="2:7" ht="13.5" thickBot="1">
      <c r="B18" s="35" t="s">
        <v>13</v>
      </c>
      <c r="C18" s="36">
        <v>1133</v>
      </c>
      <c r="D18" s="36">
        <v>1074</v>
      </c>
      <c r="E18" s="36">
        <v>1093</v>
      </c>
      <c r="F18" s="36">
        <v>1308</v>
      </c>
      <c r="G18" s="36">
        <v>1375</v>
      </c>
    </row>
    <row r="19" spans="2:7" ht="13.5" thickBot="1">
      <c r="B19" s="31" t="s">
        <v>14</v>
      </c>
      <c r="C19" s="32">
        <v>74</v>
      </c>
      <c r="D19" s="32">
        <v>69</v>
      </c>
      <c r="E19" s="32">
        <v>65</v>
      </c>
      <c r="F19" s="32">
        <v>74</v>
      </c>
      <c r="G19" s="32">
        <v>67</v>
      </c>
    </row>
    <row r="21" ht="12.75">
      <c r="A21" s="29"/>
    </row>
  </sheetData>
  <sheetProtection/>
  <printOptions/>
  <pageMargins left="0.5905511811023623" right="0.75" top="0.5905511811023623" bottom="0.5905511811023623" header="0" footer="0"/>
  <pageSetup horizontalDpi="1200" verticalDpi="1200" orientation="landscape" paperSize="9" r:id="rId1"/>
  <ignoredErrors>
    <ignoredError sqref="C6:G6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2:H19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9.140625" style="0" customWidth="1"/>
    <col min="2" max="2" width="58.57421875" style="0" customWidth="1"/>
    <col min="3" max="8" width="11.7109375" style="0" customWidth="1"/>
  </cols>
  <sheetData>
    <row r="2" ht="15.75">
      <c r="B2" s="14" t="s">
        <v>26</v>
      </c>
    </row>
    <row r="4" spans="3:8" ht="26.25" thickBot="1">
      <c r="C4" s="42" t="s">
        <v>18</v>
      </c>
      <c r="D4" s="42" t="s">
        <v>19</v>
      </c>
      <c r="E4" s="42" t="s">
        <v>20</v>
      </c>
      <c r="F4" s="42" t="s">
        <v>21</v>
      </c>
      <c r="G4" s="42" t="s">
        <v>22</v>
      </c>
      <c r="H4" s="42" t="s">
        <v>27</v>
      </c>
    </row>
    <row r="5" spans="2:8" ht="12.75" customHeight="1">
      <c r="B5" s="23" t="s">
        <v>28</v>
      </c>
      <c r="C5" s="34">
        <f>C6+C8</f>
        <v>3961</v>
      </c>
      <c r="D5" s="34">
        <f>D6+D8</f>
        <v>245</v>
      </c>
      <c r="E5" s="34">
        <f>E6+E8</f>
        <v>295</v>
      </c>
      <c r="F5" s="34">
        <f>F6+F8</f>
        <v>402</v>
      </c>
      <c r="G5" s="34">
        <f>G6+G8</f>
        <v>15</v>
      </c>
      <c r="H5" s="34">
        <f>+SUM(C5:G5)</f>
        <v>4918</v>
      </c>
    </row>
    <row r="6" spans="2:8" ht="12.75" customHeight="1" thickBot="1">
      <c r="B6" s="40" t="s">
        <v>23</v>
      </c>
      <c r="C6" s="41">
        <v>2211</v>
      </c>
      <c r="D6" s="41">
        <v>31</v>
      </c>
      <c r="E6" s="41">
        <v>71</v>
      </c>
      <c r="F6" s="41">
        <v>42</v>
      </c>
      <c r="G6" s="41">
        <v>4</v>
      </c>
      <c r="H6" s="41">
        <f>+SUM(C6:G6)</f>
        <v>2359</v>
      </c>
    </row>
    <row r="7" spans="2:8" ht="12.75" customHeight="1">
      <c r="B7" s="23" t="s">
        <v>24</v>
      </c>
      <c r="C7" s="24">
        <f>C8+C9</f>
        <v>2697</v>
      </c>
      <c r="D7" s="24">
        <f>D8+D9</f>
        <v>238</v>
      </c>
      <c r="E7" s="24">
        <f>E8+E9</f>
        <v>250</v>
      </c>
      <c r="F7" s="24">
        <f>F8+F9</f>
        <v>374</v>
      </c>
      <c r="G7" s="24">
        <f>G8+G9</f>
        <v>13</v>
      </c>
      <c r="H7" s="24">
        <f>+SUM(C7:G7)</f>
        <v>3572</v>
      </c>
    </row>
    <row r="8" spans="2:8" ht="12.75" customHeight="1">
      <c r="B8" s="15" t="s">
        <v>15</v>
      </c>
      <c r="C8" s="27">
        <v>1750</v>
      </c>
      <c r="D8" s="27">
        <v>214</v>
      </c>
      <c r="E8" s="27">
        <v>224</v>
      </c>
      <c r="F8" s="27">
        <v>360</v>
      </c>
      <c r="G8" s="27">
        <v>11</v>
      </c>
      <c r="H8" s="27">
        <f>+SUM(C8:G8)</f>
        <v>2559</v>
      </c>
    </row>
    <row r="9" spans="2:8" ht="12.75" customHeight="1" thickBot="1">
      <c r="B9" s="16" t="s">
        <v>16</v>
      </c>
      <c r="C9" s="28">
        <v>947</v>
      </c>
      <c r="D9" s="28">
        <v>24</v>
      </c>
      <c r="E9" s="28">
        <v>26</v>
      </c>
      <c r="F9" s="28">
        <v>14</v>
      </c>
      <c r="G9" s="28">
        <v>2</v>
      </c>
      <c r="H9" s="28">
        <f>+SUM(C9:G9)</f>
        <v>1013</v>
      </c>
    </row>
    <row r="19" ht="12.75" customHeight="1">
      <c r="A19" s="29"/>
    </row>
  </sheetData>
  <sheetProtection/>
  <printOptions/>
  <pageMargins left="0.5905511811023623" right="0.75" top="0.5905511811023623" bottom="0.5905511811023623" header="0" footer="0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Model per a estadístiques del Departament de Justícia</dc:title>
  <dc:subject/>
  <dc:creator>Generalitat de Catalunya. Departament de Justícia</dc:creator>
  <cp:keywords>model, plantilla, índex, estadístiques</cp:keywords>
  <dc:description/>
  <cp:lastModifiedBy>mroyuela</cp:lastModifiedBy>
  <cp:lastPrinted>2014-07-17T08:50:31Z</cp:lastPrinted>
  <dcterms:created xsi:type="dcterms:W3CDTF">2007-07-02T09:45:57Z</dcterms:created>
  <dcterms:modified xsi:type="dcterms:W3CDTF">2016-04-07T16:04:16Z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