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65506" yWindow="4935" windowWidth="15360" windowHeight="3990" tabRatio="643" activeTab="0"/>
  </bookViews>
  <sheets>
    <sheet name="8.3" sheetId="1" r:id="rId1"/>
    <sheet name="8.3.1" sheetId="2" r:id="rId2"/>
    <sheet name="8.3.2" sheetId="3" r:id="rId3"/>
    <sheet name="8.3.3" sheetId="4" r:id="rId4"/>
    <sheet name="8.3.4" sheetId="5" r:id="rId5"/>
    <sheet name="8.3.5" sheetId="6" r:id="rId6"/>
    <sheet name="8.3.6" sheetId="7" r:id="rId7"/>
  </sheets>
  <externalReferences>
    <externalReference r:id="rId10"/>
    <externalReference r:id="rId11"/>
  </externalReferences>
  <definedNames>
    <definedName name="_xlnm.Print_Area" localSheetId="0">'8.3'!$A$1:$P$15</definedName>
    <definedName name="_xlnm.Print_Area" localSheetId="1">'8.3.1'!$A$1:$W$45</definedName>
    <definedName name="_xlnm.Print_Area" localSheetId="2">'8.3.2'!$A$1:$G$86</definedName>
    <definedName name="_xlnm.Print_Area" localSheetId="3">'8.3.3'!$A$1:$G$118</definedName>
    <definedName name="_xlnm.Print_Area" localSheetId="4">'8.3.4'!$A$1:$L$14</definedName>
    <definedName name="_xlnm.Print_Area" localSheetId="5">'8.3.5'!$A$1:$AG$26</definedName>
    <definedName name="BISIESTO">'[1]Full anuari'!$L$4</definedName>
    <definedName name="r_anuario4">'[1]Raw data'!#REF!</definedName>
    <definedName name="TABLA_2">'[2]RawData'!$I$3:$L$101</definedName>
    <definedName name="TABLA_A">'[2]RawData'!$A$3:$H$101</definedName>
    <definedName name="_xlnm.Print_Titles" localSheetId="2">'8.3.2'!$3:$6</definedName>
    <definedName name="_xlnm.Print_Titles" localSheetId="3">'8.3.3'!$4:$9</definedName>
  </definedNames>
  <calcPr fullCalcOnLoad="1"/>
</workbook>
</file>

<file path=xl/sharedStrings.xml><?xml version="1.0" encoding="utf-8"?>
<sst xmlns="http://schemas.openxmlformats.org/spreadsheetml/2006/main" count="382" uniqueCount="313">
  <si>
    <t>Camp de Tarragona</t>
  </si>
  <si>
    <t>Lleida</t>
  </si>
  <si>
    <t>Font: Generalitat de Catalunya. Departament de Territori i Sostenibilitat</t>
  </si>
  <si>
    <t>Font: Generalitat de Catalunya. Departament de Territori i Sostenibilitat. Direcció General de Qualitat Ambiental</t>
  </si>
  <si>
    <t>Poblacions d'emplaçament</t>
  </si>
  <si>
    <t>Badalona</t>
  </si>
  <si>
    <t>Granollers</t>
  </si>
  <si>
    <t>l'Hospitalet de Llobregat</t>
  </si>
  <si>
    <t>Igualada</t>
  </si>
  <si>
    <t>Manlleu</t>
  </si>
  <si>
    <t>Mataró</t>
  </si>
  <si>
    <t>Mollet del Vallès</t>
  </si>
  <si>
    <t>Montcada i Reixac</t>
  </si>
  <si>
    <t>Reus</t>
  </si>
  <si>
    <t>Sabadell</t>
  </si>
  <si>
    <t>Sant Adrià del Besòs</t>
  </si>
  <si>
    <t>Sant Andreu de la Barca</t>
  </si>
  <si>
    <t>Sant Cugat del Vallès</t>
  </si>
  <si>
    <t>Sant Vicenç dels Horts</t>
  </si>
  <si>
    <t>Santa Coloma de Gramenet</t>
  </si>
  <si>
    <t>Terrassa</t>
  </si>
  <si>
    <t>Vic</t>
  </si>
  <si>
    <t>Vilafranca del Penedès</t>
  </si>
  <si>
    <t>Vilanova i la Geltrú</t>
  </si>
  <si>
    <t xml:space="preserve">Vila-seca </t>
  </si>
  <si>
    <t>Xarxa de vigilància</t>
  </si>
  <si>
    <t>CO</t>
  </si>
  <si>
    <t>Sulfur</t>
  </si>
  <si>
    <t>Monòxid</t>
  </si>
  <si>
    <t>Alcover</t>
  </si>
  <si>
    <t>Barberà del Vallès</t>
  </si>
  <si>
    <t>Barcelona (Ciutadella)</t>
  </si>
  <si>
    <t>Barcelona (Eixample)</t>
  </si>
  <si>
    <t>Barcelona (Gràcia)</t>
  </si>
  <si>
    <t>Barcelona (Poblenou)</t>
  </si>
  <si>
    <t>Barcelona (Sants)</t>
  </si>
  <si>
    <t>Cubelles</t>
  </si>
  <si>
    <t>Gandesa</t>
  </si>
  <si>
    <t>Perafort</t>
  </si>
  <si>
    <t>Rubí</t>
  </si>
  <si>
    <t>Sabadell (Gran Via)</t>
  </si>
  <si>
    <t>Sant Adrià de Besòs</t>
  </si>
  <si>
    <t>Tarragona (Bonavista)</t>
  </si>
  <si>
    <t>Tarragona (Parc Ciutat)</t>
  </si>
  <si>
    <t>Tarragona (Sant Salvador)</t>
  </si>
  <si>
    <t>Tarragona (Univ. Laboral)</t>
  </si>
  <si>
    <t>Tona</t>
  </si>
  <si>
    <t>Pb</t>
  </si>
  <si>
    <t>Xarxa de Vigilància</t>
  </si>
  <si>
    <t>Material particulat</t>
  </si>
  <si>
    <t>Plom</t>
  </si>
  <si>
    <t>Benzè</t>
  </si>
  <si>
    <t>Barcelona (Zona Universitària)</t>
  </si>
  <si>
    <t>Bellver de Cerdanya</t>
  </si>
  <si>
    <t xml:space="preserve">Barcelona (Parc Vall d'Hebrón) </t>
  </si>
  <si>
    <t xml:space="preserve">Montseny </t>
  </si>
  <si>
    <t>Terrassa (Pare Alegre)</t>
  </si>
  <si>
    <t>Berga</t>
  </si>
  <si>
    <t>Castellet i la Gornal</t>
  </si>
  <si>
    <t>Sta. Perpètua de Mogoda</t>
  </si>
  <si>
    <t>Gavà</t>
  </si>
  <si>
    <t>Nombre total de sensors</t>
  </si>
  <si>
    <t>Valors horaris que han superat el llindar d'informació a la població (unitats)</t>
  </si>
  <si>
    <t>Aire</t>
  </si>
  <si>
    <t>Generalitat de Catalunya. Departament de Territori i Sostenibilitat. Direcció General de Qualitat Ambiental.</t>
  </si>
  <si>
    <r>
      <t>C</t>
    </r>
    <r>
      <rPr>
        <b/>
        <vertAlign val="subscript"/>
        <sz val="9"/>
        <rFont val="Arial"/>
        <family val="2"/>
      </rPr>
      <t>6</t>
    </r>
    <r>
      <rPr>
        <b/>
        <sz val="9"/>
        <rFont val="Arial"/>
        <family val="2"/>
      </rPr>
      <t>H</t>
    </r>
    <r>
      <rPr>
        <b/>
        <vertAlign val="subscript"/>
        <sz val="9"/>
        <rFont val="Arial"/>
        <family val="2"/>
      </rPr>
      <t>6</t>
    </r>
  </si>
  <si>
    <r>
      <t>Densitat hab/km</t>
    </r>
    <r>
      <rPr>
        <b/>
        <vertAlign val="superscript"/>
        <sz val="9"/>
        <rFont val="Arial"/>
        <family val="2"/>
      </rPr>
      <t>2</t>
    </r>
  </si>
  <si>
    <r>
      <t>Població</t>
    </r>
    <r>
      <rPr>
        <b/>
        <vertAlign val="superscript"/>
        <sz val="9"/>
        <rFont val="Arial"/>
        <family val="2"/>
      </rPr>
      <t>2</t>
    </r>
  </si>
  <si>
    <t>Nombre de punts de mesurament amb mesuraments automàtics</t>
  </si>
  <si>
    <t>Municipis on hi ha punts de mesurament de la XVPCA</t>
  </si>
  <si>
    <t>ZQA</t>
  </si>
  <si>
    <t>Aglomeració</t>
  </si>
  <si>
    <t>Densitat hab/km²</t>
  </si>
  <si>
    <t>Àrea de Barcelona</t>
  </si>
  <si>
    <t>Sí</t>
  </si>
  <si>
    <t>Vallès – Baix Llobregat</t>
  </si>
  <si>
    <t>Penedès – Garraf</t>
  </si>
  <si>
    <t>No</t>
  </si>
  <si>
    <t>Catalunya Central</t>
  </si>
  <si>
    <t>Plana de Vic</t>
  </si>
  <si>
    <t>Comarques de Girona</t>
  </si>
  <si>
    <t>Empordà</t>
  </si>
  <si>
    <t>Alt Llobregat</t>
  </si>
  <si>
    <t>Pirineu Oriental</t>
  </si>
  <si>
    <t>Pirineu Occidental</t>
  </si>
  <si>
    <t>Prepirineu</t>
  </si>
  <si>
    <t>Terres de Ponent</t>
  </si>
  <si>
    <t>Terres de l’Ebre</t>
  </si>
  <si>
    <t>Nombre de punts de mesurament amb mesuraments manuals</t>
  </si>
  <si>
    <r>
      <t>Població</t>
    </r>
    <r>
      <rPr>
        <b/>
        <vertAlign val="superscript"/>
        <sz val="9"/>
        <rFont val="Arial"/>
        <family val="2"/>
      </rPr>
      <t>1</t>
    </r>
  </si>
  <si>
    <t>Sant Celoni</t>
  </si>
  <si>
    <t>Martorell</t>
  </si>
  <si>
    <t>Manresa</t>
  </si>
  <si>
    <t>Font:</t>
  </si>
  <si>
    <t>-</t>
  </si>
  <si>
    <t>Vandellòs i l'Hospitalet de l'Infant (barranc del Terme)</t>
  </si>
  <si>
    <t>Vandellòs i l'Hospitalet de l'Infant (els Dedalts)</t>
  </si>
  <si>
    <t>Vandellòs i l'Hospitalet de l'Infant (Viver)</t>
  </si>
  <si>
    <t>Sant Feliu de Llobregat (Eugeni d'Ors)</t>
  </si>
  <si>
    <t>Castellbisbal (CEIP Mare de Déu de Montserrat)</t>
  </si>
  <si>
    <t>Montcada i Reixac (can Sant Joan)</t>
  </si>
  <si>
    <t>Montcada i Reixac (ajuntament)</t>
  </si>
  <si>
    <t>Montornès del Vallès (CEIP Marinada)</t>
  </si>
  <si>
    <t>Rubí (ca n'Oriol)</t>
  </si>
  <si>
    <t>Sabadell (IES Escola Industrial)</t>
  </si>
  <si>
    <t>Vilanova i la Geltrú (centre cívic Tacó)</t>
  </si>
  <si>
    <t>Vilanova i la Geltrú (ajuntament)</t>
  </si>
  <si>
    <t>Maresme</t>
  </si>
  <si>
    <t>Constantí</t>
  </si>
  <si>
    <t>8.3</t>
  </si>
  <si>
    <t>Evolució de les zones de qualitat de l'aire (ZQA) i la Xarxa de Vigilància de la Contaminació</t>
  </si>
  <si>
    <t>8.3.1</t>
  </si>
  <si>
    <t>8.3.2</t>
  </si>
  <si>
    <t>8.3.3</t>
  </si>
  <si>
    <t>8.3.4</t>
  </si>
  <si>
    <t>8.3.6</t>
  </si>
  <si>
    <t>8.3.5</t>
  </si>
  <si>
    <r>
      <t>H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S</t>
    </r>
  </si>
  <si>
    <r>
      <t>O</t>
    </r>
    <r>
      <rPr>
        <b/>
        <vertAlign val="subscript"/>
        <sz val="9"/>
        <rFont val="Arial"/>
        <family val="2"/>
      </rPr>
      <t>3</t>
    </r>
  </si>
  <si>
    <r>
      <t>NO</t>
    </r>
    <r>
      <rPr>
        <b/>
        <vertAlign val="subscript"/>
        <sz val="9"/>
        <rFont val="Arial"/>
        <family val="2"/>
      </rPr>
      <t>2</t>
    </r>
  </si>
  <si>
    <t>Nombre de municipis 2011</t>
  </si>
  <si>
    <t>Superfície km² 2011</t>
  </si>
  <si>
    <r>
      <t>XVPCA</t>
    </r>
    <r>
      <rPr>
        <b/>
        <vertAlign val="superscript"/>
        <sz val="9"/>
        <rFont val="Arial"/>
        <family val="2"/>
      </rPr>
      <t>4</t>
    </r>
  </si>
  <si>
    <t>Girona (Escola de Música)</t>
  </si>
  <si>
    <t>Viladecans</t>
  </si>
  <si>
    <t>Girona (Escola de música)</t>
  </si>
  <si>
    <t>i Control de l'Aire</t>
  </si>
  <si>
    <t>Badalona (Guàrdia Urbana)</t>
  </si>
  <si>
    <t>Barcelona (el Poblenou)</t>
  </si>
  <si>
    <t>Barcelona (el Port Vell)</t>
  </si>
  <si>
    <t>Barcelona (IES Goya)</t>
  </si>
  <si>
    <t>Barcelona (IES Verdaguer)</t>
  </si>
  <si>
    <t>Barcelona (parc de la Vall d'Hebron)</t>
  </si>
  <si>
    <t>Berga (IES Guillem de Berguedà)</t>
  </si>
  <si>
    <t>Berga (poliesportiu)</t>
  </si>
  <si>
    <t>Breda (Raval Salvà)</t>
  </si>
  <si>
    <t>Castellar del Vallès (cal Masaveu)</t>
  </si>
  <si>
    <t>Esplugues de Llobregat (CEIP Isidre Martí)</t>
  </si>
  <si>
    <t>la Sénia (repetidor)</t>
  </si>
  <si>
    <t>Mataró (laboratori d'aigües)</t>
  </si>
  <si>
    <t>Mataró (Pablo Iglesias)</t>
  </si>
  <si>
    <t>Mollet del Vallès (pista d'atletisme)</t>
  </si>
  <si>
    <t>Sant Feliu de Llobregat (CEIP Martí i Pol)</t>
  </si>
  <si>
    <t>Santa Margarida i els Monjos (la Ràpita)</t>
  </si>
  <si>
    <t>Santa Margarida i els Monjos (els Monjos)</t>
  </si>
  <si>
    <t>Santa Perpètua de Mogoda (Onze de Setembre)</t>
  </si>
  <si>
    <t>Tarragona (DARP)</t>
  </si>
  <si>
    <t>Tona (IES Tona)</t>
  </si>
  <si>
    <t>Vandellòs i l'Hospitalet de l'Infant (viver)</t>
  </si>
  <si>
    <t>ICQA de Barcelona és la mitjana entre els ICQA de Eixample, Ciutadella, Gràcia, Palau Reial, Poblenou, Sants i Vall d'Hebron</t>
  </si>
  <si>
    <t>ICQA de Tarragona és la mitjana entre els ICQA de Bonavista, Parc de la Ciutat, Universitat Laboral i Sant Salvador</t>
  </si>
  <si>
    <t>NOTA:</t>
  </si>
  <si>
    <t>Barcelona (Palau Reial)</t>
  </si>
  <si>
    <t>Badalona (Assemblea de Catalunya)</t>
  </si>
  <si>
    <t>Barcelona (Gràcia - Sant Gervasi)</t>
  </si>
  <si>
    <t>Barcelona (l'Eixample)</t>
  </si>
  <si>
    <t>Barcelona (pl. de la Universitat)</t>
  </si>
  <si>
    <t>el Prat de Llobregat (jardins de la pau)</t>
  </si>
  <si>
    <t>l'Hospitalet de Llobregat (av. del Torrent Gornal)</t>
  </si>
  <si>
    <t>Molins de Rei (ajuntament)</t>
  </si>
  <si>
    <t>Sant Adrià de Besòs (Olímpic)</t>
  </si>
  <si>
    <t>Sant Vicenç dels Horts (CEIP Mare de Déu del Rocio)</t>
  </si>
  <si>
    <t>Santa Coloma de Gramenet (ajuntament)</t>
  </si>
  <si>
    <t>Santa Coloma de Gramenet (Balldovina)</t>
  </si>
  <si>
    <t>Barberà del Vallès (ajuntament)</t>
  </si>
  <si>
    <t>el Papiol (centre de dia Josep Tarradellas)</t>
  </si>
  <si>
    <t>Granollers (Francesc Macià)</t>
  </si>
  <si>
    <t>Martorell (Canyameres - Claret)</t>
  </si>
  <si>
    <t>Pallejà (Roca de Vilana)</t>
  </si>
  <si>
    <t>Rubí (l'Escardívol)</t>
  </si>
  <si>
    <t>Sant Andreu de la Barca (CEIP Josep Pla)</t>
  </si>
  <si>
    <t>Sentmenat (ajuntament)</t>
  </si>
  <si>
    <t>Terrassa (mina pública d'aigües)</t>
  </si>
  <si>
    <t>l'Arboç (CEIP Sant Julià)</t>
  </si>
  <si>
    <t>Sitges (Vallcarca - Oficines)</t>
  </si>
  <si>
    <t>Reus (el Tallapedra)</t>
  </si>
  <si>
    <t>Tarragona (Universitat Laboral)</t>
  </si>
  <si>
    <t>Vila-seca (RENFE)</t>
  </si>
  <si>
    <t>Igualada (la Masuca)</t>
  </si>
  <si>
    <t>Manresa (ajuntament)</t>
  </si>
  <si>
    <t>Manresa (CEIP La Font)</t>
  </si>
  <si>
    <t>Súria (CEIP Francesc Macià)</t>
  </si>
  <si>
    <t>Manlleu (hospital comarcal)</t>
  </si>
  <si>
    <t>Vic (centre cívic Santa Anna)</t>
  </si>
  <si>
    <t>Mataró (el Cros)</t>
  </si>
  <si>
    <t>Tiana (ajuntament)</t>
  </si>
  <si>
    <t>Cassà de la Selva (ajuntament)</t>
  </si>
  <si>
    <t>Sant Celoni (Carles Damm)</t>
  </si>
  <si>
    <t>Cap de Creus (EMEP)</t>
  </si>
  <si>
    <t>la Bisbal d'Empordà (ajuntament)</t>
  </si>
  <si>
    <t>Bellver de Cerdanya (CEIP Mare de Déu de Talló)</t>
  </si>
  <si>
    <t>els Torms (EMEP)</t>
  </si>
  <si>
    <t>Juneda (Pla del Molí)</t>
  </si>
  <si>
    <t>Lleida (Irurita - Pius XII)</t>
  </si>
  <si>
    <t>Alcanar (Depuradora)</t>
  </si>
  <si>
    <t>Alcanar (Llar de Jubilats)</t>
  </si>
  <si>
    <t>l'Ametlla de Mar (escola nàutica)</t>
  </si>
  <si>
    <t>Font: Generalitat de Catalunya. Departament de Territori i Sostenibilitat. Direcció General de Qualitat Ambiental.</t>
  </si>
  <si>
    <t>(5) VLa (Valor límit anual per la protecció de la salut): 5 µg/m3.</t>
  </si>
  <si>
    <r>
      <t>(</t>
    </r>
    <r>
      <rPr>
        <b/>
        <sz val="9"/>
        <rFont val="Arial"/>
        <family val="0"/>
      </rPr>
      <t>µ</t>
    </r>
    <r>
      <rPr>
        <b/>
        <sz val="9"/>
        <rFont val="Frutiger 55 Roman"/>
        <family val="2"/>
      </rPr>
      <t>g/m</t>
    </r>
    <r>
      <rPr>
        <b/>
        <sz val="9"/>
        <rFont val="Arial"/>
        <family val="0"/>
      </rPr>
      <t>³</t>
    </r>
    <r>
      <rPr>
        <b/>
        <sz val="9"/>
        <rFont val="Frutiger 55 Roman"/>
        <family val="2"/>
      </rPr>
      <t>)</t>
    </r>
  </si>
  <si>
    <t>(mg/m³)</t>
  </si>
  <si>
    <t>Valor mitjà</t>
  </si>
  <si>
    <t>Valor
màxim</t>
  </si>
  <si>
    <t>Valor
mínim</t>
  </si>
  <si>
    <t>Valor
mitjà</t>
  </si>
  <si>
    <t xml:space="preserve">Aquest índex s'elabora amb dades dels principals contaminants atmosfèrics: SO2,  NO2, O3, CO i PM10. </t>
  </si>
  <si>
    <t>Pot prendre valors entre -100 (pitjor qualitat) i 100 (millor qualitat).</t>
  </si>
  <si>
    <t>Durant els anys 2003 i 2004 es an donar de baixa temporalment les estacions de Manlleu i Terrassa.</t>
  </si>
  <si>
    <t>S'assenyalen amb guió aquells punts on no hi ha estació.</t>
  </si>
  <si>
    <r>
      <t>Xarxa de vigilància</t>
    </r>
    <r>
      <rPr>
        <b/>
        <vertAlign val="superscript"/>
        <sz val="9"/>
        <rFont val="Arial"/>
        <family val="2"/>
      </rPr>
      <t>(2)</t>
    </r>
  </si>
  <si>
    <r>
      <t>Barcelona</t>
    </r>
    <r>
      <rPr>
        <vertAlign val="superscript"/>
        <sz val="9"/>
        <rFont val="Arial"/>
        <family val="2"/>
      </rPr>
      <t>(3)</t>
    </r>
  </si>
  <si>
    <r>
      <t>Tarragona</t>
    </r>
    <r>
      <rPr>
        <vertAlign val="superscript"/>
        <sz val="9"/>
        <rFont val="Arial"/>
        <family val="2"/>
      </rPr>
      <t>(4)</t>
    </r>
  </si>
  <si>
    <r>
      <t>SO</t>
    </r>
    <r>
      <rPr>
        <b/>
        <vertAlign val="subscript"/>
        <sz val="9"/>
        <rFont val="Arial"/>
        <family val="2"/>
      </rPr>
      <t>2</t>
    </r>
  </si>
  <si>
    <t>Diòxid de</t>
  </si>
  <si>
    <t>d'hidrogen</t>
  </si>
  <si>
    <t xml:space="preserve">Diòxid de </t>
  </si>
  <si>
    <t>nitrogen</t>
  </si>
  <si>
    <t>sofre</t>
  </si>
  <si>
    <t>Ozó</t>
  </si>
  <si>
    <r>
      <t>Màxim horari</t>
    </r>
    <r>
      <rPr>
        <b/>
        <vertAlign val="superscript"/>
        <sz val="8"/>
        <rFont val="Arial"/>
        <family val="2"/>
      </rPr>
      <t>(3)</t>
    </r>
  </si>
  <si>
    <t xml:space="preserve">el Prat (Jardins de la Pau)             </t>
  </si>
  <si>
    <t xml:space="preserve">Montsec                                 </t>
  </si>
  <si>
    <t>el Prat de Llobregat (CEM Sagnier)</t>
  </si>
  <si>
    <t xml:space="preserve">Agullana                                </t>
  </si>
  <si>
    <t xml:space="preserve">Guiamets                                </t>
  </si>
  <si>
    <t xml:space="preserve">Juneda (Pla de Molí)                    </t>
  </si>
  <si>
    <t xml:space="preserve">La Sénia (Repetidor)                    </t>
  </si>
  <si>
    <t xml:space="preserve">Pardines                                </t>
  </si>
  <si>
    <t xml:space="preserve">Ponts                                   </t>
  </si>
  <si>
    <t xml:space="preserve">Santa Maria de Palautordera             </t>
  </si>
  <si>
    <t xml:space="preserve">Santa Pau                               </t>
  </si>
  <si>
    <t xml:space="preserve">Sort                                    </t>
  </si>
  <si>
    <t>Amposta</t>
  </si>
  <si>
    <t>Begur</t>
  </si>
  <si>
    <t xml:space="preserve">l'Hospitalet de Llobregat               </t>
  </si>
  <si>
    <r>
      <t>Màxim 8-horari</t>
    </r>
    <r>
      <rPr>
        <b/>
        <vertAlign val="superscript"/>
        <sz val="8"/>
        <rFont val="Arial"/>
        <family val="2"/>
      </rPr>
      <t>(4)</t>
    </r>
  </si>
  <si>
    <t>de carboni</t>
  </si>
  <si>
    <r>
      <t>Màxim diari</t>
    </r>
    <r>
      <rPr>
        <b/>
        <vertAlign val="superscript"/>
        <sz val="8"/>
        <rFont val="Arial"/>
        <family val="2"/>
      </rPr>
      <t>(1)</t>
    </r>
  </si>
  <si>
    <r>
      <t>Màxim horari</t>
    </r>
    <r>
      <rPr>
        <b/>
        <vertAlign val="superscript"/>
        <sz val="8"/>
        <rFont val="Arial"/>
        <family val="2"/>
      </rPr>
      <t>(2)</t>
    </r>
  </si>
  <si>
    <r>
      <t>Mitjana
anual</t>
    </r>
    <r>
      <rPr>
        <b/>
        <vertAlign val="superscript"/>
        <sz val="8"/>
        <rFont val="Arial"/>
        <family val="2"/>
      </rPr>
      <t>(5)</t>
    </r>
  </si>
  <si>
    <r>
      <t>Màxim
horari</t>
    </r>
    <r>
      <rPr>
        <b/>
        <vertAlign val="superscript"/>
        <sz val="8"/>
        <rFont val="Arial"/>
        <family val="2"/>
      </rPr>
      <t>(6)</t>
    </r>
  </si>
  <si>
    <t>(1) Màxim de les mitjanes diàries. Valor límit: 40 µg/m3.</t>
  </si>
  <si>
    <t>(2) Màxim de les mitjanes horàries. Valor límit: 350  µg/m3.</t>
  </si>
  <si>
    <t>(3) Màxim de les mitjanes horàries. Llindar d'informació a la població: 180 mg/m3; llindar d'alerta: 240 mg/m3.</t>
  </si>
  <si>
    <t>(4) Màxim de les mitjanes mòbils 8-horàries. Valor límit: 10 mg/m3.</t>
  </si>
  <si>
    <t>(5) Mitjana anual. Valor límit: 40 µg/m3.</t>
  </si>
  <si>
    <t>(6) Màxim de les mitjanes  horàries. Valor límit: 200 µg/m3.</t>
  </si>
  <si>
    <t>Manresa (pl. d'Espanya)</t>
  </si>
  <si>
    <t>St. Vicenç dels Horts (Àlaba)</t>
  </si>
  <si>
    <r>
      <t>PM 10</t>
    </r>
    <r>
      <rPr>
        <b/>
        <vertAlign val="superscript"/>
        <sz val="9"/>
        <rFont val="Arial"/>
        <family val="2"/>
      </rPr>
      <t>(1)</t>
    </r>
  </si>
  <si>
    <t>(2) Valor límit anual per la protecció de la salut humana: 40 µg/m3.</t>
  </si>
  <si>
    <t>(µg/m³)</t>
  </si>
  <si>
    <t>(ng/m³)</t>
  </si>
  <si>
    <t>automàtica</t>
  </si>
  <si>
    <r>
      <t>P90.4</t>
    </r>
    <r>
      <rPr>
        <b/>
        <vertAlign val="superscript"/>
        <sz val="8"/>
        <rFont val="Arial"/>
        <family val="2"/>
      </rPr>
      <t>(3)</t>
    </r>
  </si>
  <si>
    <r>
      <t xml:space="preserve">Constantí (Gaudí) </t>
    </r>
    <r>
      <rPr>
        <vertAlign val="superscript"/>
        <sz val="9"/>
        <rFont val="Arial"/>
        <family val="2"/>
      </rPr>
      <t>(6)</t>
    </r>
  </si>
  <si>
    <r>
      <t xml:space="preserve">el Prat de Llobregat (CEM Sagnier) </t>
    </r>
    <r>
      <rPr>
        <vertAlign val="superscript"/>
        <sz val="9"/>
        <rFont val="Arial"/>
        <family val="2"/>
      </rPr>
      <t>(6)</t>
    </r>
  </si>
  <si>
    <r>
      <t xml:space="preserve">Gavà (parc del Mil·leni) </t>
    </r>
    <r>
      <rPr>
        <vertAlign val="superscript"/>
        <sz val="9"/>
        <rFont val="Arial"/>
        <family val="2"/>
      </rPr>
      <t>(6)</t>
    </r>
  </si>
  <si>
    <r>
      <t xml:space="preserve">Sant Cugat del Vallès (parc de Sant Francesc) </t>
    </r>
    <r>
      <rPr>
        <vertAlign val="superscript"/>
        <sz val="9"/>
        <rFont val="Arial"/>
        <family val="2"/>
      </rPr>
      <t>(8)</t>
    </r>
  </si>
  <si>
    <r>
      <t>Viladecans (Atrium)</t>
    </r>
    <r>
      <rPr>
        <vertAlign val="superscript"/>
        <sz val="9"/>
        <rFont val="Arial"/>
        <family val="2"/>
      </rPr>
      <t xml:space="preserve"> (6)</t>
    </r>
  </si>
  <si>
    <r>
      <t>Mitjana
anual</t>
    </r>
    <r>
      <rPr>
        <b/>
        <vertAlign val="superscript"/>
        <sz val="8"/>
        <rFont val="Arial"/>
        <family val="2"/>
      </rPr>
      <t>(2)</t>
    </r>
  </si>
  <si>
    <r>
      <t>Mitjana
anual</t>
    </r>
    <r>
      <rPr>
        <b/>
        <vertAlign val="superscript"/>
        <sz val="8"/>
        <rFont val="Arial"/>
        <family val="2"/>
      </rPr>
      <t>(4)</t>
    </r>
  </si>
  <si>
    <t>(1) En aquestes dades no s'ha restat l'estimació de la contribució de fonts naturals (com per exemple episodis de pols africana)</t>
  </si>
  <si>
    <t>Tarragona (parc de la Ciutat)</t>
  </si>
  <si>
    <t>(3) El percentil 90,4 de les dades diàries es calcula com a indicador de la superació o no del valor límit diari, tot i tenint en compte el nombre de dades. És a dir, 35 superacions del valor diari 50 µg/m3 sobre un total de 365 dades (una cada dia), equival a que un 9,6% de les mitjanes diàries siguin superiors a 50 µg/m3 i, per tant, que el P90,4 sigui superior a aquest valor.</t>
  </si>
  <si>
    <r>
      <t>Valor màxim horari (</t>
    </r>
    <r>
      <rPr>
        <b/>
        <sz val="9"/>
        <rFont val="Arial"/>
        <family val="0"/>
      </rPr>
      <t>µ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</si>
  <si>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Valor mitjà (</t>
    </r>
    <r>
      <rPr>
        <b/>
        <sz val="9"/>
        <rFont val="Arial"/>
        <family val="0"/>
      </rPr>
      <t>µ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  <r>
      <rPr>
        <b/>
        <vertAlign val="superscript"/>
        <sz val="9"/>
        <rFont val="Arial"/>
        <family val="2"/>
      </rPr>
      <t>(3)</t>
    </r>
  </si>
  <si>
    <r>
      <t xml:space="preserve">(1) 240 </t>
    </r>
    <r>
      <rPr>
        <sz val="9"/>
        <rFont val="Arial"/>
        <family val="0"/>
      </rPr>
      <t>µ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en una hora (RD 102/2011)</t>
    </r>
  </si>
  <si>
    <r>
      <t xml:space="preserve">(2) 180 </t>
    </r>
    <r>
      <rPr>
        <sz val="9"/>
        <rFont val="Arial"/>
        <family val="0"/>
      </rPr>
      <t>µ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en una hora (RD 102/2011)</t>
    </r>
  </si>
  <si>
    <t>(3) Calculat com a mitjana de les mitjanes anuals de totes les estacions que mesuren ozó</t>
  </si>
  <si>
    <r>
      <t>Estacions que han superat el llindar d'alerta a la població</t>
    </r>
    <r>
      <rPr>
        <vertAlign val="superscript"/>
        <sz val="9"/>
        <rFont val="Arial"/>
        <family val="2"/>
      </rPr>
      <t xml:space="preserve"> (1)</t>
    </r>
  </si>
  <si>
    <r>
      <t>Estacions que han superat el llindar d'informació a la població</t>
    </r>
    <r>
      <rPr>
        <vertAlign val="superscript"/>
        <sz val="9"/>
        <rFont val="Arial"/>
        <family val="2"/>
      </rPr>
      <t xml:space="preserve"> (2)</t>
    </r>
  </si>
  <si>
    <r>
      <t>Població</t>
    </r>
    <r>
      <rPr>
        <b/>
        <vertAlign val="superscript"/>
        <sz val="9"/>
        <rFont val="Arial"/>
        <family val="2"/>
      </rPr>
      <t>(1)</t>
    </r>
  </si>
  <si>
    <r>
      <t>XVPCA</t>
    </r>
    <r>
      <rPr>
        <b/>
        <vertAlign val="superscript"/>
        <sz val="9"/>
        <rFont val="Arial"/>
        <family val="2"/>
      </rPr>
      <t>(2)</t>
    </r>
  </si>
  <si>
    <r>
      <t>Població</t>
    </r>
    <r>
      <rPr>
        <b/>
        <vertAlign val="superscript"/>
        <sz val="9"/>
        <rFont val="Arial"/>
        <family val="2"/>
      </rPr>
      <t>(3)</t>
    </r>
  </si>
  <si>
    <r>
      <t>Població</t>
    </r>
    <r>
      <rPr>
        <b/>
        <vertAlign val="superscript"/>
        <sz val="9"/>
        <rFont val="Arial"/>
        <family val="2"/>
      </rPr>
      <t>(4)</t>
    </r>
  </si>
  <si>
    <r>
      <t>Població</t>
    </r>
    <r>
      <rPr>
        <b/>
        <vertAlign val="superscript"/>
        <sz val="9"/>
        <rFont val="Arial"/>
        <family val="2"/>
      </rPr>
      <t>(5)</t>
    </r>
  </si>
  <si>
    <t>(1) Anuari estadístic de Catalunya 2011 (Font: IDESCAT)</t>
  </si>
  <si>
    <t>(2) Els punts on hi ha mesuraments manuals i automàtics només es compten una vegada</t>
  </si>
  <si>
    <t>(4) Anuari estadístic de Catalunya 2013 (Font: IDESCAT)</t>
  </si>
  <si>
    <t>(1) Els punts on hi ha mesuraments manuals i automàtics només es compten una vegada</t>
  </si>
  <si>
    <t>(2) S’han considerat els mesuraments de PM10, PM2.5, HCl, Cl2, benzè, benzo(a)pirè, PST, As, Cd, Ni, Pb i pluja àcida</t>
  </si>
  <si>
    <r>
      <t>Nombre de punts de mesurament</t>
    </r>
    <r>
      <rPr>
        <vertAlign val="superscript"/>
        <sz val="9"/>
        <rFont val="Arial"/>
        <family val="2"/>
      </rPr>
      <t>(1)</t>
    </r>
  </si>
  <si>
    <r>
      <t>Nombre de mesuraments manuals</t>
    </r>
    <r>
      <rPr>
        <vertAlign val="superscript"/>
        <sz val="9"/>
        <rFont val="Arial"/>
        <family val="2"/>
      </rPr>
      <t>(2)</t>
    </r>
  </si>
  <si>
    <r>
      <t>Nombre de mesuraments automàtics</t>
    </r>
    <r>
      <rPr>
        <vertAlign val="superscript"/>
        <sz val="9"/>
        <rFont val="Arial"/>
        <family val="2"/>
      </rPr>
      <t>(3)</t>
    </r>
  </si>
  <si>
    <t>Vilanova i la Geltrú (pl. de les Danses de Vilanova)</t>
  </si>
  <si>
    <t>Vilafranca del Penedès (zona esportiva)</t>
  </si>
  <si>
    <t>Tona (zona esportiva)</t>
  </si>
  <si>
    <t>Amposta (Sant Domènec - Itàlia)</t>
  </si>
  <si>
    <t>Mataró (passeig dels Molins)</t>
  </si>
  <si>
    <t>Ponts (Ponent)</t>
  </si>
  <si>
    <t>Begur (Centre d'Estudis del Mar)</t>
  </si>
  <si>
    <t>(4) Valor límit anual per a la protecció de la salut humana: 500 ng/m3</t>
  </si>
  <si>
    <t>Índex de qualitat de l'aire (ICQA), 2002-2015</t>
  </si>
  <si>
    <t>Contaminació atmosfèrica. Contaminants principals, 2015</t>
  </si>
  <si>
    <t>Contaminació atmosfèrica. Partícules en suspensió de diàmetre inferior a 10 micres (PM 10), de plom i benzè, 2015</t>
  </si>
  <si>
    <t>Controls dels nivells d'immissió d'ozó, 2005-2015</t>
  </si>
  <si>
    <t>Atmosfèrica (XVPCA), 2011-2015</t>
  </si>
  <si>
    <t>Evolució de la Xarxa de Vigilància i Previsió de la Contaminació Atmosfèrica (XVPCA), 2005-2015</t>
  </si>
  <si>
    <r>
      <t>8.3.1 Índex de qualitat de l'aire (ICQA)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 2002-2015</t>
    </r>
  </si>
  <si>
    <t>8.3.2 Contaminació atmosfèrica. Contaminants principals, 2015</t>
  </si>
  <si>
    <t>8.3.3 Contaminació atmosfèrica. (PM 10), plom i benzè, 2015</t>
  </si>
  <si>
    <t>8.3.4 Control dels nivells d'immissió d'ozó, 2005-2015</t>
  </si>
  <si>
    <t>8.3.5 Evolució de les zones de qualitat de l'aire (ZQA) i la Xarxa de Vigilància de la Contaminació Atmosfèrica (XVPCA), 2012-2015</t>
  </si>
  <si>
    <r>
      <t>Població</t>
    </r>
    <r>
      <rPr>
        <b/>
        <vertAlign val="superscript"/>
        <sz val="9"/>
        <rFont val="Arial"/>
        <family val="2"/>
      </rPr>
      <t>(6)</t>
    </r>
  </si>
  <si>
    <t>8.3.6 Evolució de la Xarxa de vigilància i previsió de la contaminació atmosfèrica (XVPCA), 2005-2015</t>
  </si>
  <si>
    <r>
      <t>&lt;</t>
    </r>
    <r>
      <rPr>
        <sz val="9"/>
        <rFont val="Arial"/>
        <family val="0"/>
      </rPr>
      <t>1,0</t>
    </r>
  </si>
  <si>
    <t>Reus (El Tallapedra)</t>
  </si>
  <si>
    <t>(3) Dades obtingudes del MuniCat per al 2012</t>
  </si>
  <si>
    <t>(5) Anuari estadístic de Catalunya 2014 (Font: IDESCAT)</t>
  </si>
  <si>
    <t>(6) Anuari estadístic de Catalunya 2015 (Font: IDESCAT)</t>
  </si>
  <si>
    <t>(3) S’han comptat com a mesuraments automàtics: CO, H2S, SO2, NOx, O3, PM10 automàtics, analitzador de pluja àcida (al 2012 es donen de baixa els analitzadors de pluja àcida). Els PM2.5 no es compten.</t>
  </si>
  <si>
    <t>valors corretgits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</si>
</sst>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\ ###\ ###\ ###"/>
    <numFmt numFmtId="166" formatCode="0.0"/>
    <numFmt numFmtId="167" formatCode="#\ ##0.0"/>
    <numFmt numFmtId="168" formatCode="#\ ###\ ###;;\-"/>
    <numFmt numFmtId="169" formatCode="#\ ###\ ###;\-#\ ###\ ###;\-"/>
    <numFmt numFmtId="170" formatCode="#\ ##0"/>
    <numFmt numFmtId="171" formatCode="#\ ###;\-#\ ###;\-"/>
    <numFmt numFmtId="172" formatCode="#\ ##0.0;\-#\ ##0.0;\-"/>
    <numFmt numFmtId="173" formatCode="#\ ###"/>
    <numFmt numFmtId="174" formatCode="General_)"/>
    <numFmt numFmtId="175" formatCode="#\ ##0.0;;\-"/>
    <numFmt numFmtId="176" formatCode="0.0;\-0.0;\-"/>
    <numFmt numFmtId="177" formatCode="#\ ###;;\-"/>
    <numFmt numFmtId="178" formatCode="#\ ###.0"/>
    <numFmt numFmtId="179" formatCode="#\ ##0;\-#\ ##0;"/>
    <numFmt numFmtId="180" formatCode="###0"/>
    <numFmt numFmtId="181" formatCode="#\ ###\ ###.0;;\-"/>
    <numFmt numFmtId="182" formatCode="\1\9##"/>
    <numFmt numFmtId="183" formatCode="#,##0_);\(#,##0\)"/>
    <numFmt numFmtId="184" formatCode="#\ ###\ ###\ ###;;\-"/>
    <numFmt numFmtId="185" formatCode="#.0"/>
    <numFmt numFmtId="186" formatCode="#\ ###\ ##0.0;;\-"/>
    <numFmt numFmtId="187" formatCode="0.0;;\-"/>
    <numFmt numFmtId="188" formatCode="0;;\-"/>
    <numFmt numFmtId="189" formatCode="0.00;;\-"/>
    <numFmt numFmtId="190" formatCode="#,##0.00_);\(#,##0.00\)"/>
    <numFmt numFmtId="191" formatCode="#\ ##0;\-#\ ##0;\-"/>
    <numFmt numFmtId="192" formatCode="#\ ##0.00"/>
    <numFmt numFmtId="193" formatCode="#\ ###;\-#\ ###;;\-"/>
    <numFmt numFmtId="194" formatCode="#\ ##0;\-"/>
    <numFmt numFmtId="195" formatCode="#\ ##0;;\-"/>
    <numFmt numFmtId="196" formatCode="###\ ##0.0;\-###\ ##0.0;\-"/>
    <numFmt numFmtId="197" formatCode="#,##0.0"/>
    <numFmt numFmtId="198" formatCode="\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"/>
    <numFmt numFmtId="204" formatCode="0.0%"/>
    <numFmt numFmtId="205" formatCode="&quot;Cert&quot;;&quot;Cert&quot;;&quot;Fals&quot;"/>
    <numFmt numFmtId="206" formatCode="&quot;Activat&quot;;&quot;Activat&quot;;&quot;Desactivat&quot;"/>
    <numFmt numFmtId="207" formatCode="[$€-2]\ #.##000_);[Red]\([$€-2]\ #.##000\)"/>
    <numFmt numFmtId="208" formatCode="_-* #,##0.00\ [$€]_-;\-* #,##0.00\ [$€]_-;_-* &quot;-&quot;??\ [$€]_-;_-@_-"/>
    <numFmt numFmtId="209" formatCode="#,##0\ &quot;€&quot;"/>
  </numFmts>
  <fonts count="64">
    <font>
      <sz val="10"/>
      <name val="Arial"/>
      <family val="0"/>
    </font>
    <font>
      <sz val="9"/>
      <name val="R Frutiger Roman"/>
      <family val="0"/>
    </font>
    <font>
      <u val="single"/>
      <sz val="10"/>
      <color indexed="8"/>
      <name val="Arial"/>
      <family val="0"/>
    </font>
    <font>
      <sz val="24"/>
      <name val="Frutiger 55 Roman"/>
      <family val="2"/>
    </font>
    <font>
      <sz val="9"/>
      <name val="Frutiger 55 Roman"/>
      <family val="2"/>
    </font>
    <font>
      <sz val="7"/>
      <name val="Frutiger 55 Roman"/>
      <family val="2"/>
    </font>
    <font>
      <b/>
      <sz val="7"/>
      <name val="Frutiger 55 Roman"/>
      <family val="2"/>
    </font>
    <font>
      <sz val="6"/>
      <name val="Frutiger 55 Roman"/>
      <family val="2"/>
    </font>
    <font>
      <sz val="10"/>
      <name val="Frutiger 55 Roman"/>
      <family val="2"/>
    </font>
    <font>
      <sz val="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Frutiger 55 Roman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Frutiger 55 Roman"/>
      <family val="2"/>
    </font>
    <font>
      <i/>
      <sz val="8"/>
      <name val="Frutiger 55 Roman"/>
      <family val="0"/>
    </font>
    <font>
      <b/>
      <sz val="9"/>
      <name val="Frutiger 55 Roman"/>
      <family val="2"/>
    </font>
    <font>
      <b/>
      <vertAlign val="superscript"/>
      <sz val="11"/>
      <name val="Arial"/>
      <family val="2"/>
    </font>
    <font>
      <sz val="9"/>
      <name val="Symbol"/>
      <family val="1"/>
    </font>
    <font>
      <sz val="7"/>
      <color indexed="10"/>
      <name val="Frutiger 55 Roman"/>
      <family val="2"/>
    </font>
    <font>
      <b/>
      <sz val="9"/>
      <color indexed="10"/>
      <name val="Frutiger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2" fontId="1" fillId="0" borderId="0">
      <alignment/>
      <protection/>
    </xf>
    <xf numFmtId="0" fontId="52" fillId="34" borderId="0" applyNumberFormat="0" applyBorder="0" applyAlignment="0" applyProtection="0"/>
    <xf numFmtId="0" fontId="13" fillId="10" borderId="0" applyNumberFormat="0" applyBorder="0" applyAlignment="0" applyProtection="0"/>
    <xf numFmtId="0" fontId="53" fillId="35" borderId="1" applyNumberFormat="0" applyAlignment="0" applyProtection="0"/>
    <xf numFmtId="0" fontId="14" fillId="36" borderId="2" applyNumberFormat="0" applyAlignment="0" applyProtection="0"/>
    <xf numFmtId="0" fontId="54" fillId="37" borderId="3" applyNumberFormat="0" applyAlignment="0" applyProtection="0"/>
    <xf numFmtId="0" fontId="55" fillId="0" borderId="4" applyNumberFormat="0" applyFill="0" applyAlignment="0" applyProtection="0"/>
    <xf numFmtId="0" fontId="15" fillId="38" borderId="5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3" borderId="2" applyNumberFormat="0" applyAlignment="0" applyProtection="0"/>
    <xf numFmtId="208" fontId="0" fillId="0" borderId="0" applyFont="0" applyFill="0" applyBorder="0" applyAlignment="0" applyProtection="0"/>
    <xf numFmtId="0" fontId="56" fillId="49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57" fillId="35" borderId="9" applyNumberFormat="0" applyAlignment="0" applyProtection="0"/>
    <xf numFmtId="0" fontId="21" fillId="36" borderId="10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0" borderId="16" applyNumberFormat="0" applyFill="0" applyAlignment="0" applyProtection="0"/>
    <xf numFmtId="0" fontId="27" fillId="0" borderId="17" applyNumberFormat="0" applyFill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horizontal="right"/>
    </xf>
    <xf numFmtId="0" fontId="3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9" fillId="53" borderId="0" xfId="0" applyFont="1" applyFill="1" applyAlignment="1">
      <alignment/>
    </xf>
    <xf numFmtId="0" fontId="0" fillId="53" borderId="0" xfId="0" applyFill="1" applyAlignment="1">
      <alignment/>
    </xf>
    <xf numFmtId="0" fontId="35" fillId="53" borderId="0" xfId="0" applyFont="1" applyFill="1" applyAlignment="1">
      <alignment/>
    </xf>
    <xf numFmtId="0" fontId="35" fillId="53" borderId="0" xfId="0" applyFont="1" applyFill="1" applyAlignment="1">
      <alignment/>
    </xf>
    <xf numFmtId="0" fontId="4" fillId="53" borderId="0" xfId="0" applyNumberFormat="1" applyFont="1" applyFill="1" applyAlignment="1">
      <alignment horizontal="right"/>
    </xf>
    <xf numFmtId="0" fontId="4" fillId="53" borderId="0" xfId="0" applyFont="1" applyFill="1" applyAlignment="1">
      <alignment horizontal="right"/>
    </xf>
    <xf numFmtId="0" fontId="4" fillId="53" borderId="0" xfId="0" applyFont="1" applyFill="1" applyAlignment="1">
      <alignment/>
    </xf>
    <xf numFmtId="0" fontId="8" fillId="53" borderId="0" xfId="0" applyFont="1" applyFill="1" applyAlignment="1">
      <alignment/>
    </xf>
    <xf numFmtId="0" fontId="8" fillId="53" borderId="0" xfId="0" applyFont="1" applyFill="1" applyAlignment="1">
      <alignment horizontal="right"/>
    </xf>
    <xf numFmtId="168" fontId="32" fillId="53" borderId="18" xfId="0" applyNumberFormat="1" applyFont="1" applyFill="1" applyBorder="1" applyAlignment="1">
      <alignment/>
    </xf>
    <xf numFmtId="168" fontId="32" fillId="53" borderId="18" xfId="0" applyNumberFormat="1" applyFont="1" applyFill="1" applyBorder="1" applyAlignment="1">
      <alignment horizontal="right"/>
    </xf>
    <xf numFmtId="0" fontId="32" fillId="53" borderId="18" xfId="0" applyFont="1" applyFill="1" applyBorder="1" applyAlignment="1">
      <alignment horizontal="right"/>
    </xf>
    <xf numFmtId="0" fontId="32" fillId="53" borderId="18" xfId="0" applyFont="1" applyFill="1" applyBorder="1" applyAlignment="1">
      <alignment/>
    </xf>
    <xf numFmtId="168" fontId="9" fillId="53" borderId="0" xfId="0" applyNumberFormat="1" applyFont="1" applyFill="1" applyAlignment="1">
      <alignment/>
    </xf>
    <xf numFmtId="0" fontId="9" fillId="53" borderId="0" xfId="0" applyFont="1" applyFill="1" applyAlignment="1">
      <alignment/>
    </xf>
    <xf numFmtId="0" fontId="5" fillId="53" borderId="0" xfId="0" applyFont="1" applyFill="1" applyAlignment="1">
      <alignment/>
    </xf>
    <xf numFmtId="168" fontId="32" fillId="53" borderId="0" xfId="0" applyNumberFormat="1" applyFont="1" applyFill="1" applyAlignment="1">
      <alignment/>
    </xf>
    <xf numFmtId="0" fontId="32" fillId="53" borderId="0" xfId="0" applyFont="1" applyFill="1" applyAlignment="1">
      <alignment horizontal="right"/>
    </xf>
    <xf numFmtId="0" fontId="6" fillId="53" borderId="0" xfId="0" applyFont="1" applyFill="1" applyAlignment="1">
      <alignment horizontal="right"/>
    </xf>
    <xf numFmtId="0" fontId="32" fillId="53" borderId="0" xfId="0" applyFont="1" applyFill="1" applyAlignment="1">
      <alignment/>
    </xf>
    <xf numFmtId="0" fontId="5" fillId="53" borderId="0" xfId="0" applyFont="1" applyFill="1" applyAlignment="1">
      <alignment horizontal="right"/>
    </xf>
    <xf numFmtId="0" fontId="5" fillId="53" borderId="0" xfId="0" applyFont="1" applyFill="1" applyBorder="1" applyAlignment="1">
      <alignment horizontal="right"/>
    </xf>
    <xf numFmtId="1" fontId="5" fillId="53" borderId="0" xfId="0" applyNumberFormat="1" applyFont="1" applyFill="1" applyAlignment="1">
      <alignment/>
    </xf>
    <xf numFmtId="0" fontId="7" fillId="53" borderId="0" xfId="0" applyFont="1" applyFill="1" applyAlignment="1">
      <alignment/>
    </xf>
    <xf numFmtId="0" fontId="9" fillId="53" borderId="0" xfId="0" applyFont="1" applyFill="1" applyAlignment="1">
      <alignment horizontal="right"/>
    </xf>
    <xf numFmtId="0" fontId="5" fillId="53" borderId="0" xfId="0" applyFont="1" applyFill="1" applyBorder="1" applyAlignment="1">
      <alignment/>
    </xf>
    <xf numFmtId="0" fontId="7" fillId="53" borderId="0" xfId="0" applyFont="1" applyFill="1" applyAlignment="1">
      <alignment horizontal="right"/>
    </xf>
    <xf numFmtId="0" fontId="31" fillId="53" borderId="19" xfId="0" applyFont="1" applyFill="1" applyBorder="1" applyAlignment="1">
      <alignment/>
    </xf>
    <xf numFmtId="0" fontId="32" fillId="53" borderId="0" xfId="0" applyFont="1" applyFill="1" applyAlignment="1">
      <alignment vertical="center" wrapText="1"/>
    </xf>
    <xf numFmtId="0" fontId="31" fillId="53" borderId="19" xfId="0" applyFont="1" applyFill="1" applyBorder="1" applyAlignment="1">
      <alignment vertical="center" wrapText="1"/>
    </xf>
    <xf numFmtId="0" fontId="32" fillId="53" borderId="0" xfId="0" applyFont="1" applyFill="1" applyBorder="1" applyAlignment="1">
      <alignment vertical="center"/>
    </xf>
    <xf numFmtId="0" fontId="31" fillId="53" borderId="0" xfId="0" applyFont="1" applyFill="1" applyBorder="1" applyAlignment="1">
      <alignment vertical="center" wrapText="1"/>
    </xf>
    <xf numFmtId="0" fontId="30" fillId="53" borderId="0" xfId="0" applyFont="1" applyFill="1" applyAlignment="1">
      <alignment/>
    </xf>
    <xf numFmtId="0" fontId="0" fillId="53" borderId="0" xfId="0" applyFont="1" applyFill="1" applyAlignment="1">
      <alignment/>
    </xf>
    <xf numFmtId="0" fontId="0" fillId="53" borderId="0" xfId="0" applyFont="1" applyFill="1" applyBorder="1" applyAlignment="1">
      <alignment/>
    </xf>
    <xf numFmtId="0" fontId="31" fillId="53" borderId="18" xfId="0" applyFont="1" applyFill="1" applyBorder="1" applyAlignment="1">
      <alignment/>
    </xf>
    <xf numFmtId="0" fontId="31" fillId="53" borderId="0" xfId="0" applyFont="1" applyFill="1" applyBorder="1" applyAlignment="1">
      <alignment horizontal="center"/>
    </xf>
    <xf numFmtId="0" fontId="32" fillId="53" borderId="19" xfId="0" applyFont="1" applyFill="1" applyBorder="1" applyAlignment="1">
      <alignment/>
    </xf>
    <xf numFmtId="0" fontId="31" fillId="53" borderId="19" xfId="0" applyFont="1" applyFill="1" applyBorder="1" applyAlignment="1">
      <alignment horizontal="center" vertical="center" wrapText="1"/>
    </xf>
    <xf numFmtId="0" fontId="31" fillId="53" borderId="0" xfId="0" applyFont="1" applyFill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/>
    </xf>
    <xf numFmtId="0" fontId="32" fillId="53" borderId="19" xfId="0" applyFont="1" applyFill="1" applyBorder="1" applyAlignment="1">
      <alignment horizontal="center" vertical="center" wrapText="1"/>
    </xf>
    <xf numFmtId="0" fontId="32" fillId="53" borderId="19" xfId="0" applyFont="1" applyFill="1" applyBorder="1" applyAlignment="1">
      <alignment horizontal="right" vertical="center" wrapText="1"/>
    </xf>
    <xf numFmtId="3" fontId="32" fillId="53" borderId="19" xfId="0" applyNumberFormat="1" applyFont="1" applyFill="1" applyBorder="1" applyAlignment="1">
      <alignment horizontal="right" vertical="center" wrapText="1"/>
    </xf>
    <xf numFmtId="0" fontId="32" fillId="53" borderId="0" xfId="0" applyFont="1" applyFill="1" applyBorder="1" applyAlignment="1">
      <alignment horizontal="right" vertical="center" wrapText="1"/>
    </xf>
    <xf numFmtId="3" fontId="32" fillId="53" borderId="0" xfId="0" applyNumberFormat="1" applyFont="1" applyFill="1" applyBorder="1" applyAlignment="1">
      <alignment horizontal="right" vertical="center" wrapText="1"/>
    </xf>
    <xf numFmtId="3" fontId="32" fillId="53" borderId="18" xfId="0" applyNumberFormat="1" applyFont="1" applyFill="1" applyBorder="1" applyAlignment="1">
      <alignment horizontal="right" vertical="center" wrapText="1"/>
    </xf>
    <xf numFmtId="0" fontId="32" fillId="53" borderId="20" xfId="0" applyFont="1" applyFill="1" applyBorder="1" applyAlignment="1">
      <alignment vertical="center"/>
    </xf>
    <xf numFmtId="0" fontId="31" fillId="53" borderId="20" xfId="0" applyFont="1" applyFill="1" applyBorder="1" applyAlignment="1">
      <alignment vertical="center" wrapText="1"/>
    </xf>
    <xf numFmtId="0" fontId="32" fillId="53" borderId="20" xfId="0" applyFont="1" applyFill="1" applyBorder="1" applyAlignment="1">
      <alignment horizontal="center" vertical="center" wrapText="1"/>
    </xf>
    <xf numFmtId="0" fontId="32" fillId="53" borderId="20" xfId="0" applyFont="1" applyFill="1" applyBorder="1" applyAlignment="1">
      <alignment horizontal="right" vertical="center" wrapText="1"/>
    </xf>
    <xf numFmtId="0" fontId="32" fillId="53" borderId="0" xfId="0" applyFont="1" applyFill="1" applyBorder="1" applyAlignment="1">
      <alignment horizontal="center" vertical="center" wrapText="1"/>
    </xf>
    <xf numFmtId="0" fontId="40" fillId="53" borderId="0" xfId="0" applyFont="1" applyFill="1" applyAlignment="1">
      <alignment/>
    </xf>
    <xf numFmtId="0" fontId="35" fillId="53" borderId="0" xfId="0" applyFont="1" applyFill="1" applyBorder="1" applyAlignment="1">
      <alignment/>
    </xf>
    <xf numFmtId="0" fontId="30" fillId="53" borderId="0" xfId="0" applyFont="1" applyFill="1" applyBorder="1" applyAlignment="1">
      <alignment/>
    </xf>
    <xf numFmtId="0" fontId="36" fillId="53" borderId="0" xfId="0" applyFont="1" applyFill="1" applyBorder="1" applyAlignment="1">
      <alignment/>
    </xf>
    <xf numFmtId="0" fontId="0" fillId="53" borderId="0" xfId="0" applyFill="1" applyBorder="1" applyAlignment="1">
      <alignment/>
    </xf>
    <xf numFmtId="0" fontId="36" fillId="53" borderId="0" xfId="0" applyFont="1" applyFill="1" applyAlignment="1">
      <alignment/>
    </xf>
    <xf numFmtId="0" fontId="31" fillId="53" borderId="19" xfId="0" applyFont="1" applyFill="1" applyBorder="1" applyAlignment="1">
      <alignment/>
    </xf>
    <xf numFmtId="0" fontId="32" fillId="53" borderId="0" xfId="0" applyFont="1" applyFill="1" applyAlignment="1">
      <alignment horizontal="center" vertical="center" wrapText="1"/>
    </xf>
    <xf numFmtId="0" fontId="32" fillId="53" borderId="0" xfId="0" applyFont="1" applyFill="1" applyBorder="1" applyAlignment="1">
      <alignment vertical="center" wrapText="1"/>
    </xf>
    <xf numFmtId="0" fontId="32" fillId="53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1" fillId="53" borderId="18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1" fillId="53" borderId="19" xfId="0" applyFont="1" applyFill="1" applyBorder="1" applyAlignment="1">
      <alignment horizontal="center"/>
    </xf>
    <xf numFmtId="0" fontId="31" fillId="53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3" fillId="53" borderId="0" xfId="0" applyFont="1" applyFill="1" applyBorder="1" applyAlignment="1">
      <alignment/>
    </xf>
    <xf numFmtId="0" fontId="44" fillId="0" borderId="0" xfId="0" applyFont="1" applyAlignment="1">
      <alignment horizontal="left"/>
    </xf>
    <xf numFmtId="166" fontId="32" fillId="53" borderId="0" xfId="0" applyNumberFormat="1" applyFont="1" applyFill="1" applyBorder="1" applyAlignment="1">
      <alignment horizontal="center"/>
    </xf>
    <xf numFmtId="1" fontId="32" fillId="53" borderId="0" xfId="0" applyNumberFormat="1" applyFont="1" applyFill="1" applyBorder="1" applyAlignment="1">
      <alignment horizontal="center"/>
    </xf>
    <xf numFmtId="3" fontId="31" fillId="53" borderId="19" xfId="0" applyNumberFormat="1" applyFont="1" applyFill="1" applyBorder="1" applyAlignment="1">
      <alignment horizontal="right" vertical="center" wrapText="1"/>
    </xf>
    <xf numFmtId="0" fontId="31" fillId="53" borderId="19" xfId="0" applyFont="1" applyFill="1" applyBorder="1" applyAlignment="1">
      <alignment horizontal="right" vertical="center" wrapText="1"/>
    </xf>
    <xf numFmtId="166" fontId="32" fillId="53" borderId="18" xfId="0" applyNumberFormat="1" applyFont="1" applyFill="1" applyBorder="1" applyAlignment="1">
      <alignment horizontal="center"/>
    </xf>
    <xf numFmtId="0" fontId="4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3" fontId="31" fillId="53" borderId="0" xfId="0" applyNumberFormat="1" applyFont="1" applyFill="1" applyBorder="1" applyAlignment="1">
      <alignment horizontal="right" vertical="center" wrapText="1"/>
    </xf>
    <xf numFmtId="3" fontId="32" fillId="53" borderId="20" xfId="0" applyNumberFormat="1" applyFont="1" applyFill="1" applyBorder="1" applyAlignment="1">
      <alignment horizontal="right" vertical="center" wrapText="1"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horizontal="center" vertical="center"/>
    </xf>
    <xf numFmtId="0" fontId="45" fillId="53" borderId="18" xfId="0" applyFont="1" applyFill="1" applyBorder="1" applyAlignment="1">
      <alignment horizontal="center"/>
    </xf>
    <xf numFmtId="0" fontId="32" fillId="0" borderId="0" xfId="0" applyNumberFormat="1" applyFont="1" applyAlignment="1">
      <alignment horizontal="left"/>
    </xf>
    <xf numFmtId="0" fontId="31" fillId="0" borderId="18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39" fillId="0" borderId="21" xfId="0" applyNumberFormat="1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70" fontId="32" fillId="0" borderId="0" xfId="0" applyNumberFormat="1" applyFont="1" applyFill="1" applyBorder="1" applyAlignment="1">
      <alignment horizontal="center"/>
    </xf>
    <xf numFmtId="168" fontId="31" fillId="53" borderId="0" xfId="0" applyNumberFormat="1" applyFont="1" applyFill="1" applyAlignment="1">
      <alignment horizontal="center" vertical="center" wrapText="1"/>
    </xf>
    <xf numFmtId="0" fontId="5" fillId="53" borderId="0" xfId="0" applyFont="1" applyFill="1" applyAlignment="1">
      <alignment horizontal="center" vertical="center"/>
    </xf>
    <xf numFmtId="0" fontId="31" fillId="53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168" fontId="31" fillId="53" borderId="18" xfId="0" applyNumberFormat="1" applyFont="1" applyFill="1" applyBorder="1" applyAlignment="1">
      <alignment horizontal="left"/>
    </xf>
    <xf numFmtId="0" fontId="45" fillId="53" borderId="0" xfId="0" applyFont="1" applyFill="1" applyBorder="1" applyAlignment="1">
      <alignment horizontal="center"/>
    </xf>
    <xf numFmtId="0" fontId="41" fillId="53" borderId="0" xfId="0" applyFont="1" applyFill="1" applyBorder="1" applyAlignment="1">
      <alignment horizontal="center" vertical="center"/>
    </xf>
    <xf numFmtId="0" fontId="32" fillId="53" borderId="0" xfId="0" applyFont="1" applyFill="1" applyBorder="1" applyAlignment="1">
      <alignment horizontal="right"/>
    </xf>
    <xf numFmtId="0" fontId="4" fillId="53" borderId="0" xfId="0" applyFont="1" applyFill="1" applyAlignment="1">
      <alignment horizontal="center"/>
    </xf>
    <xf numFmtId="0" fontId="32" fillId="53" borderId="18" xfId="0" applyFont="1" applyFill="1" applyBorder="1" applyAlignment="1">
      <alignment horizontal="center"/>
    </xf>
    <xf numFmtId="0" fontId="9" fillId="53" borderId="0" xfId="0" applyFont="1" applyFill="1" applyAlignment="1">
      <alignment horizontal="center"/>
    </xf>
    <xf numFmtId="0" fontId="41" fillId="53" borderId="18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center"/>
    </xf>
    <xf numFmtId="166" fontId="32" fillId="0" borderId="22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5" fillId="53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left"/>
    </xf>
    <xf numFmtId="0" fontId="41" fillId="53" borderId="0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left"/>
    </xf>
    <xf numFmtId="0" fontId="32" fillId="53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32" fillId="53" borderId="22" xfId="0" applyFont="1" applyFill="1" applyBorder="1" applyAlignment="1">
      <alignment/>
    </xf>
    <xf numFmtId="168" fontId="32" fillId="53" borderId="22" xfId="0" applyNumberFormat="1" applyFont="1" applyFill="1" applyBorder="1" applyAlignment="1">
      <alignment/>
    </xf>
    <xf numFmtId="1" fontId="32" fillId="0" borderId="22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right"/>
    </xf>
    <xf numFmtId="0" fontId="9" fillId="53" borderId="22" xfId="0" applyFont="1" applyFill="1" applyBorder="1" applyAlignment="1">
      <alignment horizontal="right"/>
    </xf>
    <xf numFmtId="0" fontId="5" fillId="53" borderId="22" xfId="0" applyFont="1" applyFill="1" applyBorder="1" applyAlignment="1">
      <alignment horizontal="right"/>
    </xf>
    <xf numFmtId="0" fontId="32" fillId="53" borderId="22" xfId="0" applyFont="1" applyFill="1" applyBorder="1" applyAlignment="1">
      <alignment horizontal="center"/>
    </xf>
    <xf numFmtId="168" fontId="32" fillId="53" borderId="22" xfId="0" applyNumberFormat="1" applyFont="1" applyFill="1" applyBorder="1" applyAlignment="1">
      <alignment horizontal="center"/>
    </xf>
    <xf numFmtId="0" fontId="7" fillId="53" borderId="22" xfId="0" applyFont="1" applyFill="1" applyBorder="1" applyAlignment="1">
      <alignment/>
    </xf>
    <xf numFmtId="0" fontId="4" fillId="53" borderId="22" xfId="0" applyFont="1" applyFill="1" applyBorder="1" applyAlignment="1">
      <alignment/>
    </xf>
    <xf numFmtId="0" fontId="9" fillId="53" borderId="22" xfId="0" applyFont="1" applyFill="1" applyBorder="1" applyAlignment="1">
      <alignment horizontal="center"/>
    </xf>
    <xf numFmtId="0" fontId="5" fillId="53" borderId="22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right" vertical="center"/>
    </xf>
    <xf numFmtId="1" fontId="32" fillId="0" borderId="22" xfId="0" applyNumberFormat="1" applyFont="1" applyFill="1" applyBorder="1" applyAlignment="1">
      <alignment horizontal="right" vertical="center" wrapText="1"/>
    </xf>
    <xf numFmtId="0" fontId="7" fillId="53" borderId="22" xfId="0" applyFont="1" applyFill="1" applyBorder="1" applyAlignment="1">
      <alignment horizontal="right"/>
    </xf>
    <xf numFmtId="0" fontId="4" fillId="53" borderId="22" xfId="0" applyFont="1" applyFill="1" applyBorder="1" applyAlignment="1">
      <alignment horizontal="right"/>
    </xf>
    <xf numFmtId="0" fontId="7" fillId="53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right"/>
    </xf>
    <xf numFmtId="0" fontId="4" fillId="53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187" fontId="32" fillId="0" borderId="22" xfId="0" applyNumberFormat="1" applyFont="1" applyFill="1" applyBorder="1" applyAlignment="1">
      <alignment horizontal="right"/>
    </xf>
    <xf numFmtId="168" fontId="32" fillId="0" borderId="22" xfId="0" applyNumberFormat="1" applyFont="1" applyFill="1" applyBorder="1" applyAlignment="1">
      <alignment/>
    </xf>
    <xf numFmtId="1" fontId="32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1" fontId="32" fillId="0" borderId="25" xfId="0" applyNumberFormat="1" applyFont="1" applyFill="1" applyBorder="1" applyAlignment="1">
      <alignment horizontal="left"/>
    </xf>
    <xf numFmtId="0" fontId="32" fillId="53" borderId="26" xfId="0" applyFont="1" applyFill="1" applyBorder="1" applyAlignment="1">
      <alignment/>
    </xf>
    <xf numFmtId="168" fontId="31" fillId="53" borderId="0" xfId="0" applyNumberFormat="1" applyFont="1" applyFill="1" applyAlignment="1">
      <alignment horizontal="center" vertical="center"/>
    </xf>
    <xf numFmtId="0" fontId="31" fillId="53" borderId="0" xfId="0" applyFont="1" applyFill="1" applyAlignment="1">
      <alignment horizontal="center" vertical="center"/>
    </xf>
    <xf numFmtId="168" fontId="31" fillId="53" borderId="0" xfId="0" applyNumberFormat="1" applyFont="1" applyFill="1" applyBorder="1" applyAlignment="1">
      <alignment horizontal="center" vertical="center" wrapText="1"/>
    </xf>
    <xf numFmtId="0" fontId="41" fillId="53" borderId="0" xfId="0" applyFont="1" applyFill="1" applyBorder="1" applyAlignment="1">
      <alignment horizontal="center" vertical="center" wrapText="1"/>
    </xf>
    <xf numFmtId="168" fontId="31" fillId="53" borderId="0" xfId="0" applyNumberFormat="1" applyFont="1" applyFill="1" applyAlignment="1">
      <alignment horizontal="left" vertical="center"/>
    </xf>
    <xf numFmtId="0" fontId="31" fillId="53" borderId="0" xfId="0" applyFont="1" applyFill="1" applyAlignment="1">
      <alignment horizontal="left" vertical="center"/>
    </xf>
    <xf numFmtId="168" fontId="31" fillId="53" borderId="0" xfId="0" applyNumberFormat="1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right"/>
    </xf>
    <xf numFmtId="0" fontId="32" fillId="53" borderId="23" xfId="0" applyFont="1" applyFill="1" applyBorder="1" applyAlignment="1">
      <alignment horizontal="right"/>
    </xf>
    <xf numFmtId="0" fontId="32" fillId="53" borderId="27" xfId="0" applyFont="1" applyFill="1" applyBorder="1" applyAlignment="1">
      <alignment horizontal="right"/>
    </xf>
    <xf numFmtId="0" fontId="32" fillId="0" borderId="28" xfId="0" applyFont="1" applyFill="1" applyBorder="1" applyAlignment="1">
      <alignment/>
    </xf>
    <xf numFmtId="0" fontId="32" fillId="0" borderId="29" xfId="0" applyFont="1" applyFill="1" applyBorder="1" applyAlignment="1">
      <alignment horizontal="right"/>
    </xf>
    <xf numFmtId="0" fontId="32" fillId="53" borderId="30" xfId="0" applyFont="1" applyFill="1" applyBorder="1" applyAlignment="1">
      <alignment horizontal="right"/>
    </xf>
    <xf numFmtId="168" fontId="32" fillId="53" borderId="31" xfId="0" applyNumberFormat="1" applyFont="1" applyFill="1" applyBorder="1" applyAlignment="1">
      <alignment/>
    </xf>
    <xf numFmtId="0" fontId="32" fillId="53" borderId="27" xfId="0" applyFont="1" applyFill="1" applyBorder="1" applyAlignment="1">
      <alignment/>
    </xf>
    <xf numFmtId="0" fontId="32" fillId="53" borderId="32" xfId="0" applyFont="1" applyFill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25" xfId="0" applyFont="1" applyFill="1" applyBorder="1" applyAlignment="1">
      <alignment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187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1" fillId="0" borderId="25" xfId="0" applyFont="1" applyFill="1" applyBorder="1" applyAlignment="1">
      <alignment horizontal="center" vertical="center"/>
    </xf>
    <xf numFmtId="0" fontId="45" fillId="53" borderId="33" xfId="0" applyFont="1" applyFill="1" applyBorder="1" applyAlignment="1">
      <alignment horizontal="center" vertical="center"/>
    </xf>
    <xf numFmtId="0" fontId="45" fillId="53" borderId="3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1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31" fillId="0" borderId="33" xfId="0" applyFont="1" applyBorder="1" applyAlignment="1">
      <alignment horizontal="center" vertical="center"/>
    </xf>
    <xf numFmtId="49" fontId="32" fillId="0" borderId="0" xfId="0" applyNumberFormat="1" applyFont="1" applyAlignment="1" quotePrefix="1">
      <alignment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/>
    </xf>
    <xf numFmtId="49" fontId="32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Fill="1" applyAlignment="1" quotePrefix="1">
      <alignment/>
    </xf>
    <xf numFmtId="49" fontId="32" fillId="0" borderId="0" xfId="0" applyNumberFormat="1" applyFont="1" applyFill="1" applyAlignment="1">
      <alignment/>
    </xf>
    <xf numFmtId="49" fontId="0" fillId="0" borderId="18" xfId="0" applyNumberFormat="1" applyBorder="1" applyAlignment="1" quotePrefix="1">
      <alignment/>
    </xf>
    <xf numFmtId="0" fontId="31" fillId="0" borderId="19" xfId="0" applyFont="1" applyFill="1" applyBorder="1" applyAlignment="1">
      <alignment vertical="center" wrapText="1"/>
    </xf>
    <xf numFmtId="3" fontId="31" fillId="53" borderId="20" xfId="0" applyNumberFormat="1" applyFont="1" applyFill="1" applyBorder="1" applyAlignment="1">
      <alignment horizontal="right" vertical="center" wrapText="1"/>
    </xf>
    <xf numFmtId="0" fontId="31" fillId="53" borderId="20" xfId="0" applyFont="1" applyFill="1" applyBorder="1" applyAlignment="1">
      <alignment horizontal="right" vertical="center" wrapText="1"/>
    </xf>
    <xf numFmtId="3" fontId="32" fillId="0" borderId="19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Fill="1" applyBorder="1" applyAlignment="1">
      <alignment horizontal="right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3" fontId="32" fillId="53" borderId="19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2" fillId="53" borderId="18" xfId="0" applyNumberFormat="1" applyFont="1" applyFill="1" applyBorder="1" applyAlignment="1">
      <alignment horizontal="right" vertical="center" wrapText="1"/>
    </xf>
    <xf numFmtId="0" fontId="32" fillId="53" borderId="0" xfId="0" applyFont="1" applyFill="1" applyBorder="1" applyAlignment="1">
      <alignment/>
    </xf>
    <xf numFmtId="0" fontId="32" fillId="53" borderId="0" xfId="0" applyFont="1" applyFill="1" applyAlignment="1">
      <alignment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32" fillId="0" borderId="0" xfId="0" applyNumberFormat="1" applyFont="1" applyFill="1" applyBorder="1" applyAlignment="1">
      <alignment horizontal="left"/>
    </xf>
    <xf numFmtId="0" fontId="32" fillId="53" borderId="28" xfId="0" applyFont="1" applyFill="1" applyBorder="1" applyAlignment="1">
      <alignment/>
    </xf>
    <xf numFmtId="1" fontId="32" fillId="0" borderId="32" xfId="0" applyNumberFormat="1" applyFont="1" applyFill="1" applyBorder="1" applyAlignment="1">
      <alignment horizontal="center"/>
    </xf>
    <xf numFmtId="0" fontId="5" fillId="53" borderId="32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32" fillId="0" borderId="18" xfId="0" applyFont="1" applyBorder="1" applyAlignment="1">
      <alignment horizont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31" fillId="53" borderId="2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50" borderId="0" xfId="0" applyFont="1" applyFill="1" applyBorder="1" applyAlignment="1">
      <alignment horizontal="center" vertical="center" wrapText="1"/>
    </xf>
    <xf numFmtId="166" fontId="32" fillId="0" borderId="0" xfId="0" applyNumberFormat="1" applyFont="1" applyAlignment="1">
      <alignment horizontal="right"/>
    </xf>
    <xf numFmtId="166" fontId="47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166" fontId="32" fillId="0" borderId="0" xfId="0" applyNumberFormat="1" applyFont="1" applyFill="1" applyAlignment="1">
      <alignment horizontal="right"/>
    </xf>
    <xf numFmtId="166" fontId="32" fillId="0" borderId="18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32" fillId="0" borderId="0" xfId="0" applyNumberFormat="1" applyFont="1" applyFill="1" applyAlignment="1">
      <alignment horizontal="right"/>
    </xf>
    <xf numFmtId="0" fontId="32" fillId="0" borderId="0" xfId="0" applyFont="1" applyAlignment="1">
      <alignment horizontal="right" vertical="center" wrapText="1"/>
    </xf>
    <xf numFmtId="1" fontId="48" fillId="53" borderId="0" xfId="0" applyNumberFormat="1" applyFont="1" applyFill="1" applyAlignment="1">
      <alignment/>
    </xf>
    <xf numFmtId="166" fontId="31" fillId="0" borderId="0" xfId="0" applyNumberFormat="1" applyFont="1" applyBorder="1" applyAlignment="1">
      <alignment horizontal="center"/>
    </xf>
    <xf numFmtId="166" fontId="32" fillId="0" borderId="0" xfId="0" applyNumberFormat="1" applyFont="1" applyAlignment="1">
      <alignment horizontal="center"/>
    </xf>
    <xf numFmtId="0" fontId="0" fillId="50" borderId="0" xfId="0" applyFill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18" xfId="0" applyNumberFormat="1" applyBorder="1" applyAlignment="1">
      <alignment/>
    </xf>
    <xf numFmtId="0" fontId="49" fillId="0" borderId="0" xfId="0" applyFont="1" applyAlignment="1">
      <alignment horizontal="left"/>
    </xf>
    <xf numFmtId="0" fontId="30" fillId="50" borderId="0" xfId="0" applyFont="1" applyFill="1" applyAlignment="1">
      <alignment/>
    </xf>
    <xf numFmtId="0" fontId="31" fillId="0" borderId="18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53" borderId="0" xfId="0" applyFont="1" applyFill="1" applyBorder="1" applyAlignment="1">
      <alignment horizontal="center" vertical="center"/>
    </xf>
    <xf numFmtId="0" fontId="45" fillId="53" borderId="0" xfId="0" applyFont="1" applyFill="1" applyAlignment="1">
      <alignment horizontal="center" vertical="center"/>
    </xf>
    <xf numFmtId="0" fontId="45" fillId="53" borderId="33" xfId="0" applyFont="1" applyFill="1" applyBorder="1" applyAlignment="1">
      <alignment horizontal="center" vertical="center"/>
    </xf>
    <xf numFmtId="0" fontId="31" fillId="53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31" fillId="53" borderId="18" xfId="0" applyFont="1" applyFill="1" applyBorder="1" applyAlignment="1">
      <alignment horizontal="center"/>
    </xf>
    <xf numFmtId="0" fontId="32" fillId="53" borderId="0" xfId="0" applyFont="1" applyFill="1" applyBorder="1" applyAlignment="1">
      <alignment vertical="center" wrapText="1"/>
    </xf>
    <xf numFmtId="0" fontId="32" fillId="53" borderId="18" xfId="0" applyFont="1" applyFill="1" applyBorder="1" applyAlignment="1">
      <alignment vertical="center" wrapText="1"/>
    </xf>
    <xf numFmtId="0" fontId="32" fillId="53" borderId="20" xfId="0" applyFont="1" applyFill="1" applyBorder="1" applyAlignment="1">
      <alignment vertical="center" wrapText="1"/>
    </xf>
    <xf numFmtId="0" fontId="31" fillId="54" borderId="35" xfId="0" applyFont="1" applyFill="1" applyBorder="1" applyAlignment="1">
      <alignment horizontal="center"/>
    </xf>
    <xf numFmtId="0" fontId="31" fillId="54" borderId="18" xfId="0" applyFont="1" applyFill="1" applyBorder="1" applyAlignment="1">
      <alignment horizontal="center"/>
    </xf>
    <xf numFmtId="0" fontId="31" fillId="54" borderId="34" xfId="0" applyFont="1" applyFill="1" applyBorder="1" applyAlignment="1">
      <alignment horizontal="center" vertical="center" wrapText="1"/>
    </xf>
    <xf numFmtId="0" fontId="31" fillId="54" borderId="20" xfId="0" applyFont="1" applyFill="1" applyBorder="1" applyAlignment="1">
      <alignment horizontal="center" vertical="center" wrapText="1"/>
    </xf>
    <xf numFmtId="0" fontId="31" fillId="54" borderId="35" xfId="0" applyFont="1" applyFill="1" applyBorder="1" applyAlignment="1">
      <alignment horizontal="center" vertical="center" wrapText="1"/>
    </xf>
    <xf numFmtId="0" fontId="31" fillId="54" borderId="18" xfId="0" applyFont="1" applyFill="1" applyBorder="1" applyAlignment="1">
      <alignment horizontal="center" vertical="center" wrapText="1"/>
    </xf>
    <xf numFmtId="0" fontId="0" fillId="54" borderId="0" xfId="0" applyFill="1" applyAlignment="1">
      <alignment horizontal="center"/>
    </xf>
    <xf numFmtId="1" fontId="0" fillId="54" borderId="0" xfId="0" applyNumberFormat="1" applyFill="1" applyAlignment="1">
      <alignment horizontal="center"/>
    </xf>
    <xf numFmtId="0" fontId="0" fillId="54" borderId="0" xfId="0" applyFill="1" applyBorder="1" applyAlignment="1">
      <alignment horizontal="center"/>
    </xf>
  </cellXfs>
  <cellStyles count="9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uari" xfId="51"/>
    <cellStyle name="Bé" xfId="52"/>
    <cellStyle name="Buena" xfId="53"/>
    <cellStyle name="Càlcul" xfId="54"/>
    <cellStyle name="Cálculo" xfId="55"/>
    <cellStyle name="Cel·la de comprovació" xfId="56"/>
    <cellStyle name="Cel·la enllaçada" xfId="57"/>
    <cellStyle name="Celda de comprobación" xfId="58"/>
    <cellStyle name="Celda vinculada" xfId="59"/>
    <cellStyle name="Comma" xfId="60"/>
    <cellStyle name="Èmfasi1" xfId="61"/>
    <cellStyle name="Èmfasi2" xfId="62"/>
    <cellStyle name="Èmfasi3" xfId="63"/>
    <cellStyle name="Èmfasi4" xfId="64"/>
    <cellStyle name="Èmfasi5" xfId="65"/>
    <cellStyle name="Èmfasi6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Hyperlink" xfId="74"/>
    <cellStyle name="Followed Hyperlink" xfId="75"/>
    <cellStyle name="Entrada" xfId="76"/>
    <cellStyle name="Euro" xfId="77"/>
    <cellStyle name="Incorrecte" xfId="78"/>
    <cellStyle name="Incorrecto" xfId="79"/>
    <cellStyle name="Comma [0]" xfId="80"/>
    <cellStyle name="Currency" xfId="81"/>
    <cellStyle name="Currency [0]" xfId="82"/>
    <cellStyle name="Neutral" xfId="83"/>
    <cellStyle name="Normal 2" xfId="84"/>
    <cellStyle name="Nota" xfId="85"/>
    <cellStyle name="Notas" xfId="86"/>
    <cellStyle name="Percent" xfId="87"/>
    <cellStyle name="Resultat" xfId="88"/>
    <cellStyle name="Salida" xfId="89"/>
    <cellStyle name="Text d'advertiment" xfId="90"/>
    <cellStyle name="Text explicatiu" xfId="91"/>
    <cellStyle name="Texto de advertencia" xfId="92"/>
    <cellStyle name="Texto explicativo" xfId="93"/>
    <cellStyle name="Títol" xfId="94"/>
    <cellStyle name="Títol 1" xfId="95"/>
    <cellStyle name="Títol 2" xfId="96"/>
    <cellStyle name="Títol 3" xfId="97"/>
    <cellStyle name="Títol 4" xfId="98"/>
    <cellStyle name="Título" xfId="99"/>
    <cellStyle name="Título 1" xfId="100"/>
    <cellStyle name="Título 2" xfId="101"/>
    <cellStyle name="Título 3" xfId="102"/>
    <cellStyle name="Total" xfId="103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1">
        <row r="4">
          <cell r="L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0.08276803781994466</v>
          </cell>
          <cell r="D5">
            <v>0.1902234888039944</v>
          </cell>
          <cell r="E5">
            <v>1.09500002861023</v>
          </cell>
          <cell r="F5">
            <v>8.9350004196167</v>
          </cell>
          <cell r="G5">
            <v>1998</v>
          </cell>
          <cell r="H5">
            <v>1998</v>
          </cell>
          <cell r="I5">
            <v>10007</v>
          </cell>
          <cell r="J5">
            <v>8.9350004196167</v>
          </cell>
          <cell r="K5">
            <v>25773638.52639117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0.034610135312357994</v>
          </cell>
          <cell r="D6">
            <v>0.16433727181937596</v>
          </cell>
          <cell r="E6">
            <v>0.3289999961853027</v>
          </cell>
          <cell r="F6">
            <v>3.667999982833862</v>
          </cell>
          <cell r="G6">
            <v>1998</v>
          </cell>
          <cell r="H6">
            <v>1998</v>
          </cell>
          <cell r="I6">
            <v>10009</v>
          </cell>
          <cell r="J6">
            <v>3.667999982833862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0.9350000023841858</v>
          </cell>
          <cell r="F7">
            <v>37.29100036621094</v>
          </cell>
          <cell r="G7">
            <v>1998</v>
          </cell>
          <cell r="H7">
            <v>1998</v>
          </cell>
          <cell r="I7">
            <v>10010</v>
          </cell>
          <cell r="J7">
            <v>37.29100036621094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0.05211447516124543</v>
          </cell>
          <cell r="E8">
            <v>1.08299994468689</v>
          </cell>
          <cell r="F8">
            <v>8.013999938964844</v>
          </cell>
          <cell r="G8">
            <v>1998</v>
          </cell>
          <cell r="H8">
            <v>1998</v>
          </cell>
          <cell r="I8">
            <v>10011</v>
          </cell>
          <cell r="J8">
            <v>8.013999938964844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0.054957035245144205</v>
          </cell>
          <cell r="D9">
            <v>0.435125473468271</v>
          </cell>
          <cell r="E9">
            <v>0.2389999926090241</v>
          </cell>
          <cell r="F9">
            <v>3.976999998092651</v>
          </cell>
          <cell r="G9">
            <v>1998</v>
          </cell>
          <cell r="H9">
            <v>1998</v>
          </cell>
          <cell r="I9">
            <v>10012</v>
          </cell>
          <cell r="J9">
            <v>3.976999998092651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0.03061721597619559</v>
          </cell>
          <cell r="D10">
            <v>0.374465688460902</v>
          </cell>
          <cell r="E10">
            <v>0.3729999959468842</v>
          </cell>
          <cell r="F10">
            <v>6.352000236511231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</v>
          </cell>
          <cell r="K10">
            <v>9303323.908554005</v>
          </cell>
          <cell r="L10">
            <v>36300.00000000001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0.3290166090408417</v>
          </cell>
          <cell r="E11">
            <v>0.5899999737739563</v>
          </cell>
          <cell r="F11">
            <v>3.446000099182129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3.446000099182129</v>
          </cell>
          <cell r="K11">
            <v>1479742.9817113478</v>
          </cell>
          <cell r="L11">
            <v>36161.00000000001</v>
          </cell>
        </row>
        <row r="12">
          <cell r="A12">
            <v>10015</v>
          </cell>
          <cell r="B12">
            <v>1</v>
          </cell>
          <cell r="C12">
            <v>0.081402159805956</v>
          </cell>
          <cell r="D12">
            <v>0.2085456644943979</v>
          </cell>
          <cell r="E12">
            <v>0.7059999704360962</v>
          </cell>
          <cell r="F12">
            <v>17.94799995422363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17.94799995422363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0.9599999785423279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0.3921854923849237</v>
          </cell>
          <cell r="D15">
            <v>0.9328455640181695</v>
          </cell>
          <cell r="E15">
            <v>1.634999990463257</v>
          </cell>
          <cell r="F15">
            <v>67.1500015258789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</v>
          </cell>
          <cell r="E16">
            <v>3.255000114440918</v>
          </cell>
          <cell r="F16">
            <v>537.4600219726562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</v>
          </cell>
          <cell r="K16">
            <v>5653828917620.433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0.08649680810687069</v>
          </cell>
          <cell r="D17">
            <v>0.2834373459015807</v>
          </cell>
          <cell r="E17">
            <v>0.4560000002384186</v>
          </cell>
          <cell r="F17">
            <v>4.807000160217285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</v>
          </cell>
          <cell r="K17">
            <v>4013418.1593140685</v>
          </cell>
          <cell r="L17">
            <v>36131.99999999999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1.735999941825867</v>
          </cell>
          <cell r="F18">
            <v>45.07799911499023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45.07799911499023</v>
          </cell>
          <cell r="K18">
            <v>3335785051.997594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0.09570032993094535</v>
          </cell>
          <cell r="D20">
            <v>7.611607095395049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0.268134712298801</v>
          </cell>
          <cell r="E21">
            <v>0.9010000228881836</v>
          </cell>
          <cell r="F21">
            <v>16.49099922180176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0.9599999785423279</v>
          </cell>
          <cell r="F22">
            <v>19.07999992370606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19.07999992370606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1.967841646932576</v>
          </cell>
          <cell r="E23">
            <v>1.72599995136261</v>
          </cell>
          <cell r="F23">
            <v>137.6799926757813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</v>
          </cell>
          <cell r="K23">
            <v>95042241176.33559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0.04975423425679615</v>
          </cell>
          <cell r="D24">
            <v>0.254920751437021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0.041809837289624174</v>
          </cell>
          <cell r="D25">
            <v>0.1257722913002522</v>
          </cell>
          <cell r="E25">
            <v>1.25600004196167</v>
          </cell>
          <cell r="F25">
            <v>68.57599639892578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0.1920772250282438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0.05946710099274179</v>
          </cell>
          <cell r="D29">
            <v>0.29008291819549886</v>
          </cell>
          <cell r="E29">
            <v>0.4399999976158142</v>
          </cell>
          <cell r="F29">
            <v>3.759000062942505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3.759000062942505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0.04807011729028265</v>
          </cell>
          <cell r="D30">
            <v>0.030076481774090533</v>
          </cell>
          <cell r="E30">
            <v>0.4350000023841858</v>
          </cell>
          <cell r="F30">
            <v>1.759999990463257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</v>
          </cell>
          <cell r="K30">
            <v>197190.73471450448</v>
          </cell>
          <cell r="L30">
            <v>36169.99999999999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1.693579239469685</v>
          </cell>
          <cell r="E31">
            <v>1.944000005722046</v>
          </cell>
          <cell r="F31">
            <v>92.2249984741211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92.2249984741211</v>
          </cell>
          <cell r="K31">
            <v>28566830748.99896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</v>
          </cell>
          <cell r="D32">
            <v>2.7736074499512404</v>
          </cell>
          <cell r="E32">
            <v>1.062999963760376</v>
          </cell>
          <cell r="F32">
            <v>8.65000057220459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8.65000057220459</v>
          </cell>
          <cell r="K32">
            <v>23534670.07938753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0.07372955305961101</v>
          </cell>
          <cell r="D34">
            <v>0.24557188425008972</v>
          </cell>
          <cell r="E34">
            <v>1.315999984741211</v>
          </cell>
          <cell r="F34">
            <v>36.63999938964844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36.63999938964844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</v>
          </cell>
          <cell r="E35">
            <v>2.22599983215332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53190580676.90735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3.105999946594238</v>
          </cell>
          <cell r="F36">
            <v>50.79899978637695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</v>
          </cell>
          <cell r="K36">
            <v>4756293790.337764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9.339394355146853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</v>
          </cell>
          <cell r="D38">
            <v>1.8951148578744024</v>
          </cell>
          <cell r="E38">
            <v>1.389999985694885</v>
          </cell>
          <cell r="F38">
            <v>9.753000259399414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</v>
          </cell>
          <cell r="E40">
            <v>2.109999895095825</v>
          </cell>
          <cell r="F40">
            <v>17.47999954223633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939661.7025930258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6.76542724191326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1.582090637455248</v>
          </cell>
          <cell r="D45">
            <v>2.765628305526629</v>
          </cell>
          <cell r="E45">
            <v>1.940000057220459</v>
          </cell>
          <cell r="F45">
            <v>8.65000057220459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8.65000057220459</v>
          </cell>
          <cell r="K45">
            <v>23534670.07938753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0.2951715495080164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</v>
          </cell>
          <cell r="F47">
            <v>3.980000019073486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3.980000019073486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0.0036818221134936185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0.5003798160622404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0.9480000138282776</v>
          </cell>
          <cell r="F50">
            <v>42.19900131225586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42.19900131225586</v>
          </cell>
          <cell r="K50">
            <v>2715179341.0781713</v>
          </cell>
          <cell r="L50">
            <v>36131.99999999999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5" sqref="D25"/>
    </sheetView>
  </sheetViews>
  <sheetFormatPr defaultColWidth="9.140625" defaultRowHeight="12.75"/>
  <cols>
    <col min="1" max="15" width="9.140625" style="15" customWidth="1"/>
    <col min="16" max="16" width="9.140625" style="15" hidden="1" customWidth="1"/>
    <col min="17" max="16384" width="9.140625" style="15" customWidth="1"/>
  </cols>
  <sheetData>
    <row r="1" spans="1:2" ht="18">
      <c r="A1" s="14" t="s">
        <v>109</v>
      </c>
      <c r="B1" s="14" t="s">
        <v>63</v>
      </c>
    </row>
    <row r="3" spans="1:2" ht="15">
      <c r="A3" s="16" t="s">
        <v>111</v>
      </c>
      <c r="B3" s="16" t="s">
        <v>293</v>
      </c>
    </row>
    <row r="4" spans="1:2" ht="15">
      <c r="A4" s="16" t="s">
        <v>112</v>
      </c>
      <c r="B4" s="16" t="s">
        <v>294</v>
      </c>
    </row>
    <row r="5" spans="1:2" ht="15">
      <c r="A5" s="16" t="s">
        <v>113</v>
      </c>
      <c r="B5" s="16" t="s">
        <v>295</v>
      </c>
    </row>
    <row r="6" spans="1:2" ht="15">
      <c r="A6" s="16" t="s">
        <v>114</v>
      </c>
      <c r="B6" s="16" t="s">
        <v>296</v>
      </c>
    </row>
    <row r="7" spans="1:2" ht="15">
      <c r="A7" s="16" t="s">
        <v>116</v>
      </c>
      <c r="B7" s="16" t="s">
        <v>110</v>
      </c>
    </row>
    <row r="8" spans="1:2" ht="15">
      <c r="A8" s="16"/>
      <c r="B8" s="16" t="s">
        <v>297</v>
      </c>
    </row>
    <row r="9" spans="1:2" ht="15">
      <c r="A9" s="16" t="s">
        <v>115</v>
      </c>
      <c r="B9" s="16" t="s">
        <v>298</v>
      </c>
    </row>
    <row r="10" spans="1:2" ht="15">
      <c r="A10" s="16"/>
      <c r="B10" s="16"/>
    </row>
    <row r="11" spans="1:2" ht="15">
      <c r="A11" s="16"/>
      <c r="B11" s="16"/>
    </row>
    <row r="12" spans="1:2" ht="15">
      <c r="A12" s="16"/>
      <c r="B12" s="16"/>
    </row>
    <row r="13" spans="1:2" ht="15">
      <c r="A13" s="16"/>
      <c r="B13" s="16"/>
    </row>
    <row r="14" spans="1:2" ht="15">
      <c r="A14" s="16"/>
      <c r="B14" s="16"/>
    </row>
    <row r="15" spans="1:2" ht="15">
      <c r="A15" s="16"/>
      <c r="B15" s="16"/>
    </row>
  </sheetData>
  <sheetProtection/>
  <printOptions/>
  <pageMargins left="0.1968503937007874" right="0.1968503937007874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showGridLines="0" zoomScaleSheetLayoutView="100" workbookViewId="0" topLeftCell="A1">
      <selection activeCell="Z16" sqref="Z16"/>
    </sheetView>
  </sheetViews>
  <sheetFormatPr defaultColWidth="11.421875" defaultRowHeight="12.75"/>
  <cols>
    <col min="1" max="1" width="5.8515625" style="77" customWidth="1"/>
    <col min="2" max="2" width="3.7109375" style="77" customWidth="1"/>
    <col min="3" max="3" width="5.7109375" style="77" customWidth="1"/>
    <col min="4" max="4" width="1.57421875" style="77" customWidth="1"/>
    <col min="5" max="5" width="10.57421875" style="77" customWidth="1"/>
    <col min="6" max="29" width="7.28125" style="77" customWidth="1"/>
    <col min="30" max="33" width="7.7109375" style="77" customWidth="1"/>
    <col min="34" max="16384" width="11.421875" style="77" customWidth="1"/>
  </cols>
  <sheetData>
    <row r="1" spans="1:33" ht="19.5" customHeight="1">
      <c r="A1" s="76" t="s">
        <v>299</v>
      </c>
      <c r="C1" s="76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2:33" ht="15.75" customHeight="1">
      <c r="B2" s="76"/>
      <c r="C2" s="7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3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9:32" s="81" customFormat="1" ht="9.75" customHeight="1">
      <c r="S4" s="227"/>
      <c r="T4" s="228"/>
      <c r="U4" s="228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21" s="81" customFormat="1" ht="12" customHeight="1">
      <c r="A5" s="261" t="s">
        <v>209</v>
      </c>
      <c r="B5" s="261"/>
      <c r="C5" s="261"/>
      <c r="D5" s="261"/>
      <c r="E5" s="261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278">
        <v>2015</v>
      </c>
      <c r="T5" s="279"/>
      <c r="U5" s="279"/>
    </row>
    <row r="6" spans="1:22" s="81" customFormat="1" ht="15" customHeight="1">
      <c r="A6" s="261"/>
      <c r="B6" s="261"/>
      <c r="C6" s="261"/>
      <c r="D6" s="261"/>
      <c r="E6" s="261"/>
      <c r="F6" s="260" t="s">
        <v>201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80" t="s">
        <v>202</v>
      </c>
      <c r="T6" s="281" t="s">
        <v>203</v>
      </c>
      <c r="U6" s="281" t="s">
        <v>204</v>
      </c>
      <c r="V6" s="83"/>
    </row>
    <row r="7" spans="1:22" s="81" customFormat="1" ht="24" customHeight="1">
      <c r="A7" s="259" t="s">
        <v>4</v>
      </c>
      <c r="B7" s="259"/>
      <c r="C7" s="259"/>
      <c r="D7" s="259"/>
      <c r="E7" s="259"/>
      <c r="F7" s="104">
        <v>2002</v>
      </c>
      <c r="G7" s="104">
        <v>2003</v>
      </c>
      <c r="H7" s="104">
        <v>2004</v>
      </c>
      <c r="I7" s="104">
        <v>2005</v>
      </c>
      <c r="J7" s="104">
        <v>2006</v>
      </c>
      <c r="K7" s="104">
        <v>2007</v>
      </c>
      <c r="L7" s="104">
        <v>2008</v>
      </c>
      <c r="M7" s="107">
        <v>2009</v>
      </c>
      <c r="N7" s="107">
        <v>2010</v>
      </c>
      <c r="O7" s="107">
        <v>2011</v>
      </c>
      <c r="P7" s="107">
        <v>2012</v>
      </c>
      <c r="Q7" s="107">
        <v>2013</v>
      </c>
      <c r="R7" s="107">
        <v>2014</v>
      </c>
      <c r="S7" s="282"/>
      <c r="T7" s="283"/>
      <c r="U7" s="283"/>
      <c r="V7" s="83"/>
    </row>
    <row r="8" spans="1:21" s="81" customFormat="1" ht="12.75">
      <c r="A8" s="8" t="s">
        <v>5</v>
      </c>
      <c r="B8" s="8"/>
      <c r="C8" s="8"/>
      <c r="D8" s="8"/>
      <c r="E8" s="8"/>
      <c r="F8" s="113">
        <v>51</v>
      </c>
      <c r="G8" s="113">
        <v>51</v>
      </c>
      <c r="H8" s="113">
        <v>47</v>
      </c>
      <c r="I8" s="113">
        <v>46</v>
      </c>
      <c r="J8" s="114">
        <v>52</v>
      </c>
      <c r="K8" s="113">
        <v>53</v>
      </c>
      <c r="L8" s="114">
        <v>51</v>
      </c>
      <c r="M8" s="108">
        <v>50</v>
      </c>
      <c r="N8" s="108">
        <v>50</v>
      </c>
      <c r="O8" s="108">
        <v>52</v>
      </c>
      <c r="P8" s="108">
        <v>52</v>
      </c>
      <c r="Q8" s="108">
        <v>49</v>
      </c>
      <c r="R8" s="109">
        <v>52</v>
      </c>
      <c r="S8" s="284">
        <v>74</v>
      </c>
      <c r="T8" s="284">
        <v>-1</v>
      </c>
      <c r="U8" s="285">
        <v>49.53846153846154</v>
      </c>
    </row>
    <row r="9" spans="1:21" s="81" customFormat="1" ht="13.5">
      <c r="A9" s="8" t="s">
        <v>210</v>
      </c>
      <c r="B9" s="8"/>
      <c r="C9" s="8"/>
      <c r="D9" s="8"/>
      <c r="E9" s="8"/>
      <c r="F9" s="113">
        <v>47</v>
      </c>
      <c r="G9" s="113">
        <v>35</v>
      </c>
      <c r="H9" s="113">
        <v>43</v>
      </c>
      <c r="I9" s="113">
        <v>30</v>
      </c>
      <c r="J9" s="114">
        <v>24</v>
      </c>
      <c r="K9" s="113">
        <v>33</v>
      </c>
      <c r="L9" s="114">
        <v>40</v>
      </c>
      <c r="M9" s="108">
        <v>44</v>
      </c>
      <c r="N9" s="115">
        <v>51</v>
      </c>
      <c r="O9" s="115">
        <v>51</v>
      </c>
      <c r="P9" s="115">
        <v>51</v>
      </c>
      <c r="Q9" s="115">
        <v>54</v>
      </c>
      <c r="R9" s="110">
        <v>56</v>
      </c>
      <c r="S9" s="284">
        <v>92</v>
      </c>
      <c r="T9" s="284">
        <v>-52</v>
      </c>
      <c r="U9" s="285">
        <v>51</v>
      </c>
    </row>
    <row r="10" spans="1:21" s="81" customFormat="1" ht="12.75">
      <c r="A10" s="8" t="s">
        <v>108</v>
      </c>
      <c r="B10" s="8"/>
      <c r="C10" s="8"/>
      <c r="D10" s="8"/>
      <c r="E10" s="8"/>
      <c r="F10" s="113">
        <v>56</v>
      </c>
      <c r="G10" s="113">
        <v>51</v>
      </c>
      <c r="H10" s="113">
        <v>53</v>
      </c>
      <c r="I10" s="113">
        <v>59</v>
      </c>
      <c r="J10" s="114">
        <v>58</v>
      </c>
      <c r="K10" s="113">
        <v>60</v>
      </c>
      <c r="L10" s="114">
        <v>59</v>
      </c>
      <c r="M10" s="108">
        <v>59</v>
      </c>
      <c r="N10" s="111">
        <v>57</v>
      </c>
      <c r="O10" s="111">
        <v>55</v>
      </c>
      <c r="P10" s="111">
        <v>59</v>
      </c>
      <c r="Q10" s="111">
        <v>57</v>
      </c>
      <c r="R10" s="112">
        <v>58</v>
      </c>
      <c r="S10" s="284">
        <v>78</v>
      </c>
      <c r="T10" s="284">
        <v>1</v>
      </c>
      <c r="U10" s="285">
        <v>54.813031161473084</v>
      </c>
    </row>
    <row r="11" spans="1:21" s="81" customFormat="1" ht="12.75">
      <c r="A11" s="8" t="s">
        <v>6</v>
      </c>
      <c r="B11" s="8"/>
      <c r="C11" s="8"/>
      <c r="D11" s="8"/>
      <c r="E11" s="8"/>
      <c r="F11" s="113">
        <v>70</v>
      </c>
      <c r="G11" s="113">
        <v>49</v>
      </c>
      <c r="H11" s="113">
        <v>59</v>
      </c>
      <c r="I11" s="113">
        <v>56</v>
      </c>
      <c r="J11" s="114">
        <v>57</v>
      </c>
      <c r="K11" s="113">
        <v>58</v>
      </c>
      <c r="L11" s="114">
        <v>53</v>
      </c>
      <c r="M11" s="108">
        <v>49</v>
      </c>
      <c r="N11" s="108">
        <v>48</v>
      </c>
      <c r="O11" s="108">
        <v>53</v>
      </c>
      <c r="P11" s="108">
        <v>50</v>
      </c>
      <c r="Q11" s="108">
        <v>50</v>
      </c>
      <c r="R11" s="109">
        <v>53</v>
      </c>
      <c r="S11" s="284">
        <v>71</v>
      </c>
      <c r="T11" s="284">
        <v>-68</v>
      </c>
      <c r="U11" s="285">
        <v>46.29133858267716</v>
      </c>
    </row>
    <row r="12" spans="1:21" s="81" customFormat="1" ht="12.75" customHeight="1">
      <c r="A12" s="8" t="s">
        <v>7</v>
      </c>
      <c r="B12" s="8"/>
      <c r="C12" s="8"/>
      <c r="D12" s="8"/>
      <c r="E12" s="8"/>
      <c r="F12" s="113">
        <v>40</v>
      </c>
      <c r="G12" s="113">
        <v>47</v>
      </c>
      <c r="H12" s="113">
        <v>47</v>
      </c>
      <c r="I12" s="113">
        <v>52</v>
      </c>
      <c r="J12" s="114">
        <v>51</v>
      </c>
      <c r="K12" s="113">
        <v>52</v>
      </c>
      <c r="L12" s="114">
        <v>54</v>
      </c>
      <c r="M12" s="108">
        <v>51</v>
      </c>
      <c r="N12" s="111">
        <v>47</v>
      </c>
      <c r="O12" s="111">
        <v>51</v>
      </c>
      <c r="P12" s="111">
        <v>51</v>
      </c>
      <c r="Q12" s="111">
        <v>57</v>
      </c>
      <c r="R12" s="112">
        <v>58</v>
      </c>
      <c r="S12" s="284">
        <v>81</v>
      </c>
      <c r="T12" s="284">
        <v>-72</v>
      </c>
      <c r="U12" s="285">
        <v>49</v>
      </c>
    </row>
    <row r="13" spans="1:21" s="81" customFormat="1" ht="12.75">
      <c r="A13" s="8" t="s">
        <v>8</v>
      </c>
      <c r="B13" s="8"/>
      <c r="C13" s="8"/>
      <c r="D13" s="8"/>
      <c r="E13" s="8"/>
      <c r="F13" s="113">
        <v>60</v>
      </c>
      <c r="G13" s="113">
        <v>63</v>
      </c>
      <c r="H13" s="113">
        <v>64</v>
      </c>
      <c r="I13" s="113">
        <v>61</v>
      </c>
      <c r="J13" s="114">
        <v>59</v>
      </c>
      <c r="K13" s="113">
        <v>58</v>
      </c>
      <c r="L13" s="114">
        <v>59</v>
      </c>
      <c r="M13" s="108">
        <v>57</v>
      </c>
      <c r="N13" s="108">
        <v>60</v>
      </c>
      <c r="O13" s="108">
        <v>58</v>
      </c>
      <c r="P13" s="108">
        <v>62</v>
      </c>
      <c r="Q13" s="108">
        <v>61</v>
      </c>
      <c r="R13" s="109">
        <v>60</v>
      </c>
      <c r="S13" s="284">
        <v>84</v>
      </c>
      <c r="T13" s="284">
        <v>34</v>
      </c>
      <c r="U13" s="285">
        <v>62</v>
      </c>
    </row>
    <row r="14" spans="1:21" s="81" customFormat="1" ht="12.75">
      <c r="A14" s="8" t="s">
        <v>1</v>
      </c>
      <c r="B14" s="8"/>
      <c r="C14" s="8"/>
      <c r="D14" s="8"/>
      <c r="E14" s="8"/>
      <c r="F14" s="113">
        <v>58</v>
      </c>
      <c r="G14" s="113">
        <v>53</v>
      </c>
      <c r="H14" s="113">
        <v>58</v>
      </c>
      <c r="I14" s="113">
        <v>58</v>
      </c>
      <c r="J14" s="114">
        <v>60</v>
      </c>
      <c r="K14" s="113">
        <v>60</v>
      </c>
      <c r="L14" s="114">
        <v>50</v>
      </c>
      <c r="M14" s="108">
        <v>41</v>
      </c>
      <c r="N14" s="108">
        <v>48</v>
      </c>
      <c r="O14" s="108">
        <v>47</v>
      </c>
      <c r="P14" s="108">
        <v>46</v>
      </c>
      <c r="Q14" s="108">
        <v>51</v>
      </c>
      <c r="R14" s="109">
        <v>50</v>
      </c>
      <c r="S14" s="284">
        <v>84</v>
      </c>
      <c r="T14" s="284">
        <v>-86</v>
      </c>
      <c r="U14" s="285">
        <v>49.68072289156626</v>
      </c>
    </row>
    <row r="15" spans="1:21" s="81" customFormat="1" ht="12.75">
      <c r="A15" s="8" t="s">
        <v>9</v>
      </c>
      <c r="B15" s="8"/>
      <c r="C15" s="8"/>
      <c r="D15" s="8"/>
      <c r="E15" s="8"/>
      <c r="F15" s="113">
        <v>49</v>
      </c>
      <c r="G15" s="113" t="s">
        <v>94</v>
      </c>
      <c r="H15" s="113" t="s">
        <v>94</v>
      </c>
      <c r="I15" s="113">
        <v>47</v>
      </c>
      <c r="J15" s="114">
        <v>55</v>
      </c>
      <c r="K15" s="113">
        <v>58</v>
      </c>
      <c r="L15" s="114">
        <v>59</v>
      </c>
      <c r="M15" s="108">
        <v>55</v>
      </c>
      <c r="N15" s="108">
        <v>56</v>
      </c>
      <c r="O15" s="108">
        <v>49</v>
      </c>
      <c r="P15" s="108">
        <v>54</v>
      </c>
      <c r="Q15" s="108">
        <v>54</v>
      </c>
      <c r="R15" s="109">
        <v>58</v>
      </c>
      <c r="S15" s="284">
        <v>80</v>
      </c>
      <c r="T15" s="284">
        <v>-39</v>
      </c>
      <c r="U15" s="285">
        <v>51.56944444444444</v>
      </c>
    </row>
    <row r="16" spans="1:21" s="81" customFormat="1" ht="12.75">
      <c r="A16" s="8" t="s">
        <v>92</v>
      </c>
      <c r="B16" s="8"/>
      <c r="C16" s="8"/>
      <c r="D16" s="8"/>
      <c r="E16" s="8"/>
      <c r="F16" s="113">
        <v>64</v>
      </c>
      <c r="G16" s="113">
        <v>62</v>
      </c>
      <c r="H16" s="113">
        <v>61</v>
      </c>
      <c r="I16" s="113">
        <v>60</v>
      </c>
      <c r="J16" s="114">
        <v>58</v>
      </c>
      <c r="K16" s="113">
        <v>58</v>
      </c>
      <c r="L16" s="114">
        <v>60</v>
      </c>
      <c r="M16" s="108">
        <v>47</v>
      </c>
      <c r="N16" s="108">
        <v>53</v>
      </c>
      <c r="O16" s="108">
        <v>49</v>
      </c>
      <c r="P16" s="108">
        <v>50</v>
      </c>
      <c r="Q16" s="108">
        <v>54</v>
      </c>
      <c r="R16" s="109">
        <v>53</v>
      </c>
      <c r="S16" s="284">
        <v>77</v>
      </c>
      <c r="T16" s="284">
        <v>-36</v>
      </c>
      <c r="U16" s="285">
        <v>49.728813559322035</v>
      </c>
    </row>
    <row r="17" spans="1:21" s="81" customFormat="1" ht="12.75" customHeight="1">
      <c r="A17" s="8" t="s">
        <v>91</v>
      </c>
      <c r="B17" s="8"/>
      <c r="C17" s="8"/>
      <c r="D17" s="8"/>
      <c r="E17" s="8"/>
      <c r="F17" s="113">
        <v>62</v>
      </c>
      <c r="G17" s="113">
        <v>59</v>
      </c>
      <c r="H17" s="113">
        <v>59</v>
      </c>
      <c r="I17" s="113">
        <v>54</v>
      </c>
      <c r="J17" s="114">
        <v>52</v>
      </c>
      <c r="K17" s="113">
        <v>56</v>
      </c>
      <c r="L17" s="114">
        <v>53</v>
      </c>
      <c r="M17" s="108">
        <v>54</v>
      </c>
      <c r="N17" s="111">
        <v>51</v>
      </c>
      <c r="O17" s="111">
        <v>56</v>
      </c>
      <c r="P17" s="111">
        <v>58</v>
      </c>
      <c r="Q17" s="111">
        <v>58</v>
      </c>
      <c r="R17" s="112">
        <v>61</v>
      </c>
      <c r="S17" s="284">
        <v>84</v>
      </c>
      <c r="T17" s="284">
        <v>22</v>
      </c>
      <c r="U17" s="285">
        <v>57.93905817174515</v>
      </c>
    </row>
    <row r="18" spans="1:21" s="81" customFormat="1" ht="12.75">
      <c r="A18" s="8" t="s">
        <v>10</v>
      </c>
      <c r="B18" s="8"/>
      <c r="C18" s="8"/>
      <c r="D18" s="8"/>
      <c r="E18" s="8"/>
      <c r="F18" s="113" t="s">
        <v>94</v>
      </c>
      <c r="G18" s="113" t="s">
        <v>94</v>
      </c>
      <c r="H18" s="113" t="s">
        <v>94</v>
      </c>
      <c r="I18" s="113">
        <v>65</v>
      </c>
      <c r="J18" s="114">
        <v>48</v>
      </c>
      <c r="K18" s="113">
        <v>54</v>
      </c>
      <c r="L18" s="114">
        <v>54</v>
      </c>
      <c r="M18" s="108">
        <v>53</v>
      </c>
      <c r="N18" s="108">
        <v>49</v>
      </c>
      <c r="O18" s="108">
        <v>52</v>
      </c>
      <c r="P18" s="108">
        <v>52</v>
      </c>
      <c r="Q18" s="108">
        <v>51</v>
      </c>
      <c r="R18" s="109">
        <v>49</v>
      </c>
      <c r="S18" s="284">
        <v>75</v>
      </c>
      <c r="T18" s="284">
        <v>-5</v>
      </c>
      <c r="U18" s="285">
        <v>51.6927374301676</v>
      </c>
    </row>
    <row r="19" spans="1:21" s="81" customFormat="1" ht="12.75">
      <c r="A19" s="8" t="s">
        <v>11</v>
      </c>
      <c r="B19" s="8"/>
      <c r="C19" s="8"/>
      <c r="D19" s="8"/>
      <c r="E19" s="8"/>
      <c r="F19" s="113" t="s">
        <v>94</v>
      </c>
      <c r="G19" s="113" t="s">
        <v>94</v>
      </c>
      <c r="H19" s="113" t="s">
        <v>94</v>
      </c>
      <c r="I19" s="113">
        <v>58</v>
      </c>
      <c r="J19" s="114">
        <v>45</v>
      </c>
      <c r="K19" s="113">
        <v>58</v>
      </c>
      <c r="L19" s="114">
        <v>48</v>
      </c>
      <c r="M19" s="108">
        <v>42</v>
      </c>
      <c r="N19" s="108">
        <v>42</v>
      </c>
      <c r="O19" s="108">
        <v>48</v>
      </c>
      <c r="P19" s="108">
        <v>51</v>
      </c>
      <c r="Q19" s="108">
        <v>52</v>
      </c>
      <c r="R19" s="109">
        <v>52</v>
      </c>
      <c r="S19" s="284">
        <v>81</v>
      </c>
      <c r="T19" s="284">
        <v>20</v>
      </c>
      <c r="U19" s="285">
        <v>50.97214484679666</v>
      </c>
    </row>
    <row r="20" spans="1:21" s="81" customFormat="1" ht="12.75">
      <c r="A20" s="8" t="s">
        <v>12</v>
      </c>
      <c r="B20" s="8"/>
      <c r="C20" s="8"/>
      <c r="D20" s="8"/>
      <c r="E20" s="8"/>
      <c r="F20" s="113">
        <v>58</v>
      </c>
      <c r="G20" s="113">
        <v>63</v>
      </c>
      <c r="H20" s="113">
        <v>59</v>
      </c>
      <c r="I20" s="113">
        <v>51</v>
      </c>
      <c r="J20" s="114">
        <v>52</v>
      </c>
      <c r="K20" s="113">
        <v>54</v>
      </c>
      <c r="L20" s="114">
        <v>53</v>
      </c>
      <c r="M20" s="108">
        <v>51</v>
      </c>
      <c r="N20" s="108">
        <v>29</v>
      </c>
      <c r="O20" s="108">
        <v>30</v>
      </c>
      <c r="P20" s="108">
        <v>39</v>
      </c>
      <c r="Q20" s="108">
        <v>46</v>
      </c>
      <c r="R20" s="109">
        <v>43</v>
      </c>
      <c r="S20" s="284">
        <v>70</v>
      </c>
      <c r="T20" s="284">
        <v>-60</v>
      </c>
      <c r="U20" s="285">
        <v>37.666666666666664</v>
      </c>
    </row>
    <row r="21" spans="1:21" s="81" customFormat="1" ht="12.75">
      <c r="A21" s="8" t="s">
        <v>13</v>
      </c>
      <c r="B21" s="8"/>
      <c r="C21" s="8"/>
      <c r="D21" s="8"/>
      <c r="E21" s="8"/>
      <c r="F21" s="113">
        <v>60</v>
      </c>
      <c r="G21" s="113">
        <v>55</v>
      </c>
      <c r="H21" s="113">
        <v>60</v>
      </c>
      <c r="I21" s="113">
        <v>60</v>
      </c>
      <c r="J21" s="114">
        <v>61</v>
      </c>
      <c r="K21" s="113">
        <v>61</v>
      </c>
      <c r="L21" s="114">
        <v>54</v>
      </c>
      <c r="M21" s="108">
        <v>48</v>
      </c>
      <c r="N21" s="108">
        <v>51</v>
      </c>
      <c r="O21" s="108">
        <v>54</v>
      </c>
      <c r="P21" s="108">
        <v>54</v>
      </c>
      <c r="Q21" s="108">
        <v>53</v>
      </c>
      <c r="R21" s="109">
        <v>52</v>
      </c>
      <c r="S21" s="284">
        <v>74</v>
      </c>
      <c r="T21" s="284">
        <v>-72</v>
      </c>
      <c r="U21" s="285">
        <v>49.58116883116883</v>
      </c>
    </row>
    <row r="22" spans="1:21" s="81" customFormat="1" ht="12.75" customHeight="1">
      <c r="A22" s="8" t="s">
        <v>14</v>
      </c>
      <c r="B22" s="8"/>
      <c r="C22" s="8"/>
      <c r="D22" s="8"/>
      <c r="E22" s="8"/>
      <c r="F22" s="113">
        <v>52</v>
      </c>
      <c r="G22" s="113">
        <v>56</v>
      </c>
      <c r="H22" s="113">
        <v>57</v>
      </c>
      <c r="I22" s="113">
        <v>56</v>
      </c>
      <c r="J22" s="114">
        <v>47</v>
      </c>
      <c r="K22" s="113">
        <v>47</v>
      </c>
      <c r="L22" s="114">
        <v>45</v>
      </c>
      <c r="M22" s="108">
        <v>45</v>
      </c>
      <c r="N22" s="108">
        <v>48</v>
      </c>
      <c r="O22" s="108">
        <v>50</v>
      </c>
      <c r="P22" s="108">
        <v>48</v>
      </c>
      <c r="Q22" s="108">
        <v>50</v>
      </c>
      <c r="R22" s="109">
        <v>53</v>
      </c>
      <c r="S22" s="284">
        <v>73</v>
      </c>
      <c r="T22" s="284">
        <v>-32</v>
      </c>
      <c r="U22" s="285">
        <v>50.983870967741936</v>
      </c>
    </row>
    <row r="23" spans="1:21" s="81" customFormat="1" ht="12.75">
      <c r="A23" s="8" t="s">
        <v>15</v>
      </c>
      <c r="B23" s="8"/>
      <c r="C23" s="8"/>
      <c r="D23" s="8"/>
      <c r="E23" s="8"/>
      <c r="F23" s="113" t="s">
        <v>94</v>
      </c>
      <c r="G23" s="113" t="s">
        <v>94</v>
      </c>
      <c r="H23" s="113">
        <v>58</v>
      </c>
      <c r="I23" s="113">
        <v>52</v>
      </c>
      <c r="J23" s="114">
        <v>50</v>
      </c>
      <c r="K23" s="113">
        <v>54</v>
      </c>
      <c r="L23" s="114">
        <v>44</v>
      </c>
      <c r="M23" s="108">
        <v>36</v>
      </c>
      <c r="N23" s="111">
        <v>43</v>
      </c>
      <c r="O23" s="111">
        <v>46</v>
      </c>
      <c r="P23" s="111">
        <v>40</v>
      </c>
      <c r="Q23" s="111">
        <v>48</v>
      </c>
      <c r="R23" s="112">
        <v>45</v>
      </c>
      <c r="S23" s="284">
        <v>70</v>
      </c>
      <c r="T23" s="284">
        <v>-44</v>
      </c>
      <c r="U23" s="285">
        <v>44.027355623100306</v>
      </c>
    </row>
    <row r="24" spans="1:21" s="81" customFormat="1" ht="12.75">
      <c r="A24" s="8" t="s">
        <v>16</v>
      </c>
      <c r="B24" s="8"/>
      <c r="C24" s="8"/>
      <c r="D24" s="8"/>
      <c r="E24" s="8"/>
      <c r="F24" s="113">
        <v>54</v>
      </c>
      <c r="G24" s="113">
        <v>53</v>
      </c>
      <c r="H24" s="113">
        <v>56</v>
      </c>
      <c r="I24" s="113">
        <v>53</v>
      </c>
      <c r="J24" s="114">
        <v>54</v>
      </c>
      <c r="K24" s="113">
        <v>53</v>
      </c>
      <c r="L24" s="114">
        <v>56</v>
      </c>
      <c r="M24" s="108">
        <v>53</v>
      </c>
      <c r="N24" s="108">
        <v>50</v>
      </c>
      <c r="O24" s="108">
        <v>55</v>
      </c>
      <c r="P24" s="108">
        <v>56</v>
      </c>
      <c r="Q24" s="108">
        <v>56</v>
      </c>
      <c r="R24" s="109">
        <v>59</v>
      </c>
      <c r="S24" s="284">
        <v>87</v>
      </c>
      <c r="T24" s="284">
        <v>12</v>
      </c>
      <c r="U24" s="285">
        <v>58.49307479224377</v>
      </c>
    </row>
    <row r="25" spans="1:21" s="81" customFormat="1" ht="12.75">
      <c r="A25" s="8" t="s">
        <v>90</v>
      </c>
      <c r="B25" s="8"/>
      <c r="C25" s="8"/>
      <c r="D25" s="8"/>
      <c r="E25" s="8"/>
      <c r="F25" s="113">
        <v>60</v>
      </c>
      <c r="G25" s="113">
        <v>58</v>
      </c>
      <c r="H25" s="113">
        <v>61</v>
      </c>
      <c r="I25" s="113">
        <v>56</v>
      </c>
      <c r="J25" s="114">
        <v>55</v>
      </c>
      <c r="K25" s="113">
        <v>55</v>
      </c>
      <c r="L25" s="114">
        <v>50</v>
      </c>
      <c r="M25" s="108">
        <v>50</v>
      </c>
      <c r="N25" s="108">
        <v>56</v>
      </c>
      <c r="O25" s="108">
        <v>57</v>
      </c>
      <c r="P25" s="108">
        <v>54</v>
      </c>
      <c r="Q25" s="108">
        <v>54</v>
      </c>
      <c r="R25" s="109">
        <v>55</v>
      </c>
      <c r="S25" s="284">
        <v>74</v>
      </c>
      <c r="T25" s="284">
        <v>3</v>
      </c>
      <c r="U25" s="285">
        <v>50.44406779661017</v>
      </c>
    </row>
    <row r="26" spans="1:21" s="81" customFormat="1" ht="12.75">
      <c r="A26" s="8" t="s">
        <v>17</v>
      </c>
      <c r="B26" s="8"/>
      <c r="C26" s="8"/>
      <c r="D26" s="8"/>
      <c r="E26" s="8"/>
      <c r="F26" s="113">
        <v>63</v>
      </c>
      <c r="G26" s="113">
        <v>62</v>
      </c>
      <c r="H26" s="113">
        <v>59</v>
      </c>
      <c r="I26" s="113">
        <v>65</v>
      </c>
      <c r="J26" s="114">
        <v>61</v>
      </c>
      <c r="K26" s="113">
        <v>59</v>
      </c>
      <c r="L26" s="114">
        <v>60</v>
      </c>
      <c r="M26" s="108">
        <v>57</v>
      </c>
      <c r="N26" s="108">
        <v>54</v>
      </c>
      <c r="O26" s="108">
        <v>57</v>
      </c>
      <c r="P26" s="108">
        <v>60</v>
      </c>
      <c r="Q26" s="108">
        <v>56</v>
      </c>
      <c r="R26" s="109">
        <v>58</v>
      </c>
      <c r="S26" s="284">
        <v>79</v>
      </c>
      <c r="T26" s="284">
        <v>11</v>
      </c>
      <c r="U26" s="285">
        <v>56.1</v>
      </c>
    </row>
    <row r="27" spans="1:21" s="81" customFormat="1" ht="12.75" customHeight="1">
      <c r="A27" s="8" t="s">
        <v>18</v>
      </c>
      <c r="B27" s="8"/>
      <c r="C27" s="8"/>
      <c r="D27" s="8"/>
      <c r="E27" s="8"/>
      <c r="F27" s="113">
        <v>54</v>
      </c>
      <c r="G27" s="113">
        <v>49</v>
      </c>
      <c r="H27" s="113">
        <v>51</v>
      </c>
      <c r="I27" s="113">
        <v>49</v>
      </c>
      <c r="J27" s="114">
        <v>52</v>
      </c>
      <c r="K27" s="113">
        <v>55</v>
      </c>
      <c r="L27" s="114">
        <v>55</v>
      </c>
      <c r="M27" s="108">
        <v>45</v>
      </c>
      <c r="N27" s="111">
        <v>46</v>
      </c>
      <c r="O27" s="111">
        <v>42</v>
      </c>
      <c r="P27" s="111">
        <v>42</v>
      </c>
      <c r="Q27" s="111">
        <v>48</v>
      </c>
      <c r="R27" s="112">
        <v>47</v>
      </c>
      <c r="S27" s="284">
        <v>73</v>
      </c>
      <c r="T27" s="284">
        <v>-40</v>
      </c>
      <c r="U27" s="285">
        <v>41.6695652173913</v>
      </c>
    </row>
    <row r="28" spans="1:21" s="81" customFormat="1" ht="12.75">
      <c r="A28" s="8" t="s">
        <v>19</v>
      </c>
      <c r="B28" s="8"/>
      <c r="C28" s="8"/>
      <c r="D28" s="8"/>
      <c r="E28" s="8"/>
      <c r="F28" s="113">
        <v>55</v>
      </c>
      <c r="G28" s="113">
        <v>48</v>
      </c>
      <c r="H28" s="113">
        <v>52</v>
      </c>
      <c r="I28" s="113">
        <v>53</v>
      </c>
      <c r="J28" s="114">
        <v>49</v>
      </c>
      <c r="K28" s="113">
        <v>48</v>
      </c>
      <c r="L28" s="114">
        <v>55</v>
      </c>
      <c r="M28" s="108">
        <v>51</v>
      </c>
      <c r="N28" s="108">
        <v>51</v>
      </c>
      <c r="O28" s="108">
        <v>58</v>
      </c>
      <c r="P28" s="108">
        <v>58</v>
      </c>
      <c r="Q28" s="108">
        <v>61</v>
      </c>
      <c r="R28" s="109">
        <v>60</v>
      </c>
      <c r="S28" s="284">
        <v>89</v>
      </c>
      <c r="T28" s="284">
        <v>24</v>
      </c>
      <c r="U28" s="285">
        <v>61.04383561643836</v>
      </c>
    </row>
    <row r="29" spans="1:21" s="81" customFormat="1" ht="13.5">
      <c r="A29" s="8" t="s">
        <v>211</v>
      </c>
      <c r="B29" s="8"/>
      <c r="C29" s="8"/>
      <c r="D29" s="8"/>
      <c r="E29" s="8"/>
      <c r="F29" s="113">
        <v>72</v>
      </c>
      <c r="G29" s="113">
        <v>65</v>
      </c>
      <c r="H29" s="113">
        <v>66</v>
      </c>
      <c r="I29" s="113">
        <v>63</v>
      </c>
      <c r="J29" s="114">
        <v>65</v>
      </c>
      <c r="K29" s="113">
        <v>63</v>
      </c>
      <c r="L29" s="114">
        <v>66</v>
      </c>
      <c r="M29" s="108">
        <v>49</v>
      </c>
      <c r="N29" s="115">
        <v>64</v>
      </c>
      <c r="O29" s="115">
        <v>66</v>
      </c>
      <c r="P29" s="115">
        <v>67</v>
      </c>
      <c r="Q29" s="115">
        <v>69</v>
      </c>
      <c r="R29" s="110">
        <v>70</v>
      </c>
      <c r="S29" s="286">
        <v>98</v>
      </c>
      <c r="T29" s="286">
        <v>-14</v>
      </c>
      <c r="U29" s="286">
        <v>66</v>
      </c>
    </row>
    <row r="30" spans="1:21" s="81" customFormat="1" ht="12.75">
      <c r="A30" s="8" t="s">
        <v>20</v>
      </c>
      <c r="B30" s="8"/>
      <c r="C30" s="8"/>
      <c r="D30" s="8"/>
      <c r="E30" s="8"/>
      <c r="F30" s="113">
        <v>33</v>
      </c>
      <c r="G30" s="113" t="s">
        <v>94</v>
      </c>
      <c r="H30" s="113" t="s">
        <v>94</v>
      </c>
      <c r="I30" s="113">
        <v>63</v>
      </c>
      <c r="J30" s="114">
        <v>46</v>
      </c>
      <c r="K30" s="113">
        <v>52</v>
      </c>
      <c r="L30" s="114">
        <v>52</v>
      </c>
      <c r="M30" s="108">
        <v>44</v>
      </c>
      <c r="N30" s="108">
        <v>46</v>
      </c>
      <c r="O30" s="108">
        <v>46</v>
      </c>
      <c r="P30" s="108">
        <v>48</v>
      </c>
      <c r="Q30" s="108">
        <v>48</v>
      </c>
      <c r="R30" s="109">
        <v>49</v>
      </c>
      <c r="S30" s="284">
        <v>74</v>
      </c>
      <c r="T30" s="284">
        <v>-14</v>
      </c>
      <c r="U30" s="285">
        <v>46.69428571428571</v>
      </c>
    </row>
    <row r="31" spans="1:21" s="81" customFormat="1" ht="12.75">
      <c r="A31" s="8" t="s">
        <v>21</v>
      </c>
      <c r="B31" s="8"/>
      <c r="C31" s="8"/>
      <c r="D31" s="8"/>
      <c r="E31" s="8"/>
      <c r="F31" s="113">
        <v>71</v>
      </c>
      <c r="G31" s="113">
        <v>50</v>
      </c>
      <c r="H31" s="113">
        <v>54</v>
      </c>
      <c r="I31" s="113">
        <v>57</v>
      </c>
      <c r="J31" s="114">
        <v>56</v>
      </c>
      <c r="K31" s="113">
        <v>60</v>
      </c>
      <c r="L31" s="114">
        <v>59</v>
      </c>
      <c r="M31" s="116">
        <v>55</v>
      </c>
      <c r="N31" s="116">
        <v>52</v>
      </c>
      <c r="O31" s="116">
        <v>56</v>
      </c>
      <c r="P31" s="116">
        <v>53</v>
      </c>
      <c r="Q31" s="116">
        <v>51</v>
      </c>
      <c r="R31" s="109">
        <v>57</v>
      </c>
      <c r="S31" s="284">
        <v>98</v>
      </c>
      <c r="T31" s="284">
        <v>-31</v>
      </c>
      <c r="U31" s="285">
        <v>54.391184573002754</v>
      </c>
    </row>
    <row r="32" spans="1:21" s="81" customFormat="1" ht="12.75" customHeight="1">
      <c r="A32" s="8" t="s">
        <v>22</v>
      </c>
      <c r="B32" s="8"/>
      <c r="C32" s="8"/>
      <c r="D32" s="8"/>
      <c r="E32" s="8"/>
      <c r="F32" s="113" t="s">
        <v>94</v>
      </c>
      <c r="G32" s="113" t="s">
        <v>94</v>
      </c>
      <c r="H32" s="113" t="s">
        <v>94</v>
      </c>
      <c r="I32" s="113">
        <v>66</v>
      </c>
      <c r="J32" s="114">
        <v>52</v>
      </c>
      <c r="K32" s="113">
        <v>57</v>
      </c>
      <c r="L32" s="114">
        <v>58</v>
      </c>
      <c r="M32" s="108">
        <v>51</v>
      </c>
      <c r="N32" s="108">
        <v>54</v>
      </c>
      <c r="O32" s="108">
        <v>57</v>
      </c>
      <c r="P32" s="108">
        <v>58</v>
      </c>
      <c r="Q32" s="108">
        <v>60</v>
      </c>
      <c r="R32" s="109">
        <v>54</v>
      </c>
      <c r="S32" s="284">
        <v>82</v>
      </c>
      <c r="T32" s="284">
        <v>-12</v>
      </c>
      <c r="U32" s="285">
        <v>53.94318181818182</v>
      </c>
    </row>
    <row r="33" spans="1:21" s="81" customFormat="1" ht="12.75">
      <c r="A33" s="8" t="s">
        <v>23</v>
      </c>
      <c r="B33" s="8"/>
      <c r="C33" s="8"/>
      <c r="D33" s="8"/>
      <c r="E33" s="8"/>
      <c r="F33" s="113">
        <v>59</v>
      </c>
      <c r="G33" s="113">
        <v>57</v>
      </c>
      <c r="H33" s="113">
        <v>58</v>
      </c>
      <c r="I33" s="113">
        <v>54</v>
      </c>
      <c r="J33" s="114">
        <v>55</v>
      </c>
      <c r="K33" s="113">
        <v>56</v>
      </c>
      <c r="L33" s="114">
        <v>56</v>
      </c>
      <c r="M33" s="108">
        <v>55</v>
      </c>
      <c r="N33" s="111">
        <v>54</v>
      </c>
      <c r="O33" s="111">
        <v>64</v>
      </c>
      <c r="P33" s="111">
        <v>58</v>
      </c>
      <c r="Q33" s="111">
        <v>58</v>
      </c>
      <c r="R33" s="112">
        <v>58</v>
      </c>
      <c r="S33" s="284">
        <v>79</v>
      </c>
      <c r="T33" s="284">
        <v>9</v>
      </c>
      <c r="U33" s="285">
        <v>56.21987951807229</v>
      </c>
    </row>
    <row r="34" spans="1:32" s="81" customFormat="1" ht="12.75">
      <c r="A34" s="8" t="s">
        <v>24</v>
      </c>
      <c r="B34" s="8"/>
      <c r="C34" s="8"/>
      <c r="D34" s="8"/>
      <c r="E34" s="8"/>
      <c r="F34" s="113">
        <v>52</v>
      </c>
      <c r="G34" s="113">
        <v>55</v>
      </c>
      <c r="H34" s="113">
        <v>56</v>
      </c>
      <c r="I34" s="113">
        <v>52</v>
      </c>
      <c r="J34" s="114">
        <v>52</v>
      </c>
      <c r="K34" s="113">
        <v>56</v>
      </c>
      <c r="L34" s="114">
        <v>58</v>
      </c>
      <c r="M34" s="108">
        <v>56</v>
      </c>
      <c r="N34" s="108">
        <v>56</v>
      </c>
      <c r="O34" s="108">
        <v>56</v>
      </c>
      <c r="P34" s="108">
        <v>53</v>
      </c>
      <c r="Q34" s="108">
        <v>57</v>
      </c>
      <c r="R34" s="109">
        <v>57</v>
      </c>
      <c r="S34" s="284">
        <v>76</v>
      </c>
      <c r="T34" s="284">
        <v>-22</v>
      </c>
      <c r="U34" s="285">
        <v>52.45378151260504</v>
      </c>
      <c r="V34" s="83"/>
      <c r="Z34" s="83"/>
      <c r="AA34" s="83"/>
      <c r="AB34" s="83"/>
      <c r="AC34" s="83"/>
      <c r="AD34" s="83"/>
      <c r="AE34" s="83"/>
      <c r="AF34" s="83"/>
    </row>
    <row r="35" spans="1:34" s="85" customFormat="1" ht="12">
      <c r="A35" s="8" t="s">
        <v>93</v>
      </c>
      <c r="B35" s="13" t="s">
        <v>64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3"/>
      <c r="AE35" s="13"/>
      <c r="AF35" s="13"/>
      <c r="AG35" s="13"/>
      <c r="AH35" s="84"/>
    </row>
    <row r="36" spans="1:33" s="85" customFormat="1" ht="12">
      <c r="A36" s="8" t="str">
        <f>"(1)"</f>
        <v>(1)</v>
      </c>
      <c r="B36" s="8" t="s">
        <v>205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85" customFormat="1" ht="12">
      <c r="A37" s="8"/>
      <c r="B37" s="8" t="s">
        <v>206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85" customFormat="1" ht="12">
      <c r="A38" s="8" t="str">
        <f>"(2)"</f>
        <v>(2)</v>
      </c>
      <c r="B38" s="8" t="s">
        <v>208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85" customFormat="1" ht="12">
      <c r="A39" s="10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="81" customFormat="1" ht="3.75" customHeight="1"/>
    <row r="41" s="81" customFormat="1" ht="9"/>
    <row r="42" spans="1:29" ht="12">
      <c r="A42" s="93" t="s">
        <v>151</v>
      </c>
      <c r="B42" s="99" t="s">
        <v>149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</row>
    <row r="43" spans="1:29" ht="12">
      <c r="A43" s="100"/>
      <c r="B43" s="99" t="s">
        <v>150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</row>
    <row r="44" spans="1:25" ht="12">
      <c r="A44" s="100"/>
      <c r="B44" s="93" t="s">
        <v>207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ht="12">
      <c r="B46" s="257"/>
    </row>
    <row r="47" ht="12">
      <c r="B47" s="257"/>
    </row>
  </sheetData>
  <sheetProtection/>
  <mergeCells count="7">
    <mergeCell ref="A7:E7"/>
    <mergeCell ref="S5:U5"/>
    <mergeCell ref="F6:R6"/>
    <mergeCell ref="S6:S7"/>
    <mergeCell ref="T6:T7"/>
    <mergeCell ref="U6:U7"/>
    <mergeCell ref="A5:E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paperSize="9" scale="81" r:id="rId1"/>
  <rowBreaks count="1" manualBreakCount="1">
    <brk id="45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zoomScaleSheetLayoutView="100" workbookViewId="0" topLeftCell="A1">
      <selection activeCell="I17" sqref="I17"/>
    </sheetView>
  </sheetViews>
  <sheetFormatPr defaultColWidth="11.57421875" defaultRowHeight="12.75"/>
  <cols>
    <col min="1" max="1" width="44.00390625" style="21" customWidth="1"/>
    <col min="2" max="2" width="11.140625" style="22" customWidth="1"/>
    <col min="3" max="3" width="12.421875" style="19" customWidth="1"/>
    <col min="4" max="4" width="12.421875" style="126" customWidth="1"/>
    <col min="5" max="5" width="13.8515625" style="19" customWidth="1"/>
    <col min="6" max="6" width="6.57421875" style="19" customWidth="1"/>
    <col min="7" max="7" width="6.8515625" style="20" customWidth="1"/>
    <col min="8" max="8" width="11.57421875" style="21" customWidth="1"/>
    <col min="9" max="9" width="9.00390625" style="21" customWidth="1"/>
    <col min="10" max="10" width="9.140625" style="0" customWidth="1"/>
    <col min="11" max="11" width="9.00390625" style="21" customWidth="1"/>
    <col min="12" max="12" width="9.421875" style="21" customWidth="1"/>
    <col min="13" max="13" width="11.00390625" style="21" customWidth="1"/>
    <col min="14" max="16384" width="11.57421875" style="21" customWidth="1"/>
  </cols>
  <sheetData>
    <row r="1" spans="1:10" ht="17.25" customHeight="1">
      <c r="A1" s="17" t="s">
        <v>300</v>
      </c>
      <c r="B1" s="18"/>
      <c r="J1" s="21"/>
    </row>
    <row r="2" spans="1:10" ht="11.25" customHeight="1">
      <c r="A2" s="23"/>
      <c r="B2" s="24"/>
      <c r="C2" s="25"/>
      <c r="D2" s="127"/>
      <c r="E2" s="25"/>
      <c r="F2" s="25"/>
      <c r="G2" s="26"/>
      <c r="J2" s="21"/>
    </row>
    <row r="3" spans="1:10" s="29" customFormat="1" ht="5.25" customHeight="1">
      <c r="A3" s="27"/>
      <c r="B3" s="28"/>
      <c r="C3" s="28"/>
      <c r="D3" s="128"/>
      <c r="E3" s="28"/>
      <c r="F3" s="28"/>
      <c r="G3" s="28"/>
      <c r="I3" s="21"/>
      <c r="J3" s="21"/>
    </row>
    <row r="4" spans="1:8" s="29" customFormat="1" ht="13.5" customHeight="1">
      <c r="A4" s="176" t="s">
        <v>25</v>
      </c>
      <c r="B4" s="172" t="s">
        <v>117</v>
      </c>
      <c r="C4" s="172" t="s">
        <v>212</v>
      </c>
      <c r="D4" s="173" t="s">
        <v>118</v>
      </c>
      <c r="E4" s="173" t="s">
        <v>26</v>
      </c>
      <c r="F4" s="265" t="s">
        <v>119</v>
      </c>
      <c r="G4" s="265"/>
      <c r="H4" s="32"/>
    </row>
    <row r="5" spans="1:8" s="29" customFormat="1" ht="12" customHeight="1">
      <c r="A5" s="177" t="s">
        <v>253</v>
      </c>
      <c r="B5" s="172" t="s">
        <v>27</v>
      </c>
      <c r="C5" s="117" t="s">
        <v>213</v>
      </c>
      <c r="D5" s="262" t="s">
        <v>218</v>
      </c>
      <c r="E5" s="173" t="s">
        <v>28</v>
      </c>
      <c r="F5" s="262" t="s">
        <v>215</v>
      </c>
      <c r="G5" s="262"/>
      <c r="H5" s="34"/>
    </row>
    <row r="6" spans="1:8" s="29" customFormat="1" ht="12" customHeight="1">
      <c r="A6" s="118"/>
      <c r="B6" s="174" t="s">
        <v>214</v>
      </c>
      <c r="C6" s="174" t="s">
        <v>217</v>
      </c>
      <c r="D6" s="262"/>
      <c r="E6" s="119" t="s">
        <v>236</v>
      </c>
      <c r="F6" s="263" t="s">
        <v>216</v>
      </c>
      <c r="G6" s="263"/>
      <c r="H6" s="35"/>
    </row>
    <row r="7" spans="1:8" s="29" customFormat="1" ht="18.75" customHeight="1">
      <c r="A7" s="118"/>
      <c r="B7" s="196" t="s">
        <v>199</v>
      </c>
      <c r="C7" s="196" t="s">
        <v>199</v>
      </c>
      <c r="D7" s="196" t="s">
        <v>199</v>
      </c>
      <c r="E7" s="197" t="s">
        <v>200</v>
      </c>
      <c r="F7" s="264" t="s">
        <v>199</v>
      </c>
      <c r="G7" s="264"/>
      <c r="H7" s="35"/>
    </row>
    <row r="8" spans="1:10" ht="26.25" customHeight="1">
      <c r="A8" s="178" t="s">
        <v>4</v>
      </c>
      <c r="B8" s="195" t="s">
        <v>237</v>
      </c>
      <c r="C8" s="195" t="s">
        <v>238</v>
      </c>
      <c r="D8" s="124" t="s">
        <v>219</v>
      </c>
      <c r="E8" s="124" t="s">
        <v>235</v>
      </c>
      <c r="F8" s="175" t="s">
        <v>239</v>
      </c>
      <c r="G8" s="175" t="s">
        <v>240</v>
      </c>
      <c r="I8" s="29"/>
      <c r="J8" s="29"/>
    </row>
    <row r="9" spans="1:10" ht="6" customHeight="1">
      <c r="A9" s="122"/>
      <c r="B9" s="140"/>
      <c r="C9" s="140"/>
      <c r="D9" s="129"/>
      <c r="E9" s="105"/>
      <c r="F9" s="86"/>
      <c r="G9" s="86"/>
      <c r="I9" s="29"/>
      <c r="J9" s="29"/>
    </row>
    <row r="10" spans="1:10" ht="13.5" customHeight="1">
      <c r="A10" s="229" t="s">
        <v>223</v>
      </c>
      <c r="B10" s="139"/>
      <c r="C10" s="139"/>
      <c r="D10" s="95"/>
      <c r="E10" s="123"/>
      <c r="F10" s="125"/>
      <c r="G10" s="125"/>
      <c r="I10" s="29"/>
      <c r="J10" s="29"/>
    </row>
    <row r="11" spans="1:8" s="29" customFormat="1" ht="12" customHeight="1">
      <c r="A11" s="33" t="s">
        <v>29</v>
      </c>
      <c r="B11" s="94">
        <v>7</v>
      </c>
      <c r="C11" s="130">
        <v>97</v>
      </c>
      <c r="D11" s="130"/>
      <c r="E11" s="131">
        <v>1</v>
      </c>
      <c r="F11" s="132">
        <v>12</v>
      </c>
      <c r="G11" s="132">
        <v>120</v>
      </c>
      <c r="H11" s="21"/>
    </row>
    <row r="12" spans="1:8" s="29" customFormat="1" ht="12" customHeight="1">
      <c r="A12" s="33" t="s">
        <v>232</v>
      </c>
      <c r="B12" s="94"/>
      <c r="C12" s="130"/>
      <c r="D12" s="130"/>
      <c r="E12" s="131"/>
      <c r="F12" s="132">
        <v>15</v>
      </c>
      <c r="G12" s="130">
        <v>100</v>
      </c>
      <c r="H12" s="36"/>
    </row>
    <row r="13" spans="1:8" s="29" customFormat="1" ht="12" customHeight="1">
      <c r="A13" s="33" t="s">
        <v>5</v>
      </c>
      <c r="B13" s="94"/>
      <c r="C13" s="130">
        <v>33</v>
      </c>
      <c r="D13" s="130"/>
      <c r="E13" s="131"/>
      <c r="F13" s="132">
        <v>41</v>
      </c>
      <c r="G13" s="130">
        <v>172</v>
      </c>
      <c r="H13" s="36"/>
    </row>
    <row r="14" spans="1:8" s="29" customFormat="1" ht="12" customHeight="1">
      <c r="A14" s="33" t="s">
        <v>30</v>
      </c>
      <c r="B14" s="94"/>
      <c r="C14" s="130"/>
      <c r="D14" s="130"/>
      <c r="E14" s="131"/>
      <c r="F14" s="132">
        <v>41</v>
      </c>
      <c r="G14" s="130">
        <v>168</v>
      </c>
      <c r="H14" s="36"/>
    </row>
    <row r="15" spans="1:8" s="29" customFormat="1" ht="12" customHeight="1">
      <c r="A15" s="33" t="s">
        <v>31</v>
      </c>
      <c r="B15" s="94"/>
      <c r="C15" s="130"/>
      <c r="D15" s="130"/>
      <c r="E15" s="131"/>
      <c r="F15" s="132">
        <v>42</v>
      </c>
      <c r="G15" s="130">
        <v>172</v>
      </c>
      <c r="H15" s="36"/>
    </row>
    <row r="16" spans="1:8" s="29" customFormat="1" ht="12" customHeight="1">
      <c r="A16" s="33" t="s">
        <v>32</v>
      </c>
      <c r="B16" s="94"/>
      <c r="C16" s="130">
        <v>92</v>
      </c>
      <c r="D16" s="130"/>
      <c r="E16" s="131">
        <v>3.9</v>
      </c>
      <c r="F16" s="132">
        <v>56</v>
      </c>
      <c r="G16" s="130">
        <v>178</v>
      </c>
      <c r="H16" s="36"/>
    </row>
    <row r="17" spans="1:8" s="29" customFormat="1" ht="12" customHeight="1">
      <c r="A17" s="33" t="s">
        <v>33</v>
      </c>
      <c r="B17" s="94"/>
      <c r="C17" s="130">
        <v>29</v>
      </c>
      <c r="D17" s="130"/>
      <c r="E17" s="131">
        <v>4.8</v>
      </c>
      <c r="F17" s="130">
        <v>54</v>
      </c>
      <c r="G17" s="130">
        <v>217</v>
      </c>
      <c r="H17" s="36"/>
    </row>
    <row r="18" spans="1:8" s="29" customFormat="1" ht="12" customHeight="1">
      <c r="A18" s="33" t="s">
        <v>34</v>
      </c>
      <c r="B18" s="94"/>
      <c r="C18" s="130"/>
      <c r="D18" s="130"/>
      <c r="E18" s="131"/>
      <c r="F18" s="130">
        <v>45</v>
      </c>
      <c r="G18" s="130">
        <v>166</v>
      </c>
      <c r="H18" s="36"/>
    </row>
    <row r="19" spans="1:8" s="29" customFormat="1" ht="12" customHeight="1">
      <c r="A19" s="33" t="s">
        <v>35</v>
      </c>
      <c r="B19" s="94"/>
      <c r="C19" s="130"/>
      <c r="D19" s="130"/>
      <c r="E19" s="131"/>
      <c r="F19" s="130">
        <v>36</v>
      </c>
      <c r="G19" s="130">
        <v>172</v>
      </c>
      <c r="H19" s="36"/>
    </row>
    <row r="20" spans="1:8" s="29" customFormat="1" ht="12" customHeight="1">
      <c r="A20" s="33" t="s">
        <v>152</v>
      </c>
      <c r="B20" s="94"/>
      <c r="C20" s="130">
        <v>20</v>
      </c>
      <c r="D20" s="130"/>
      <c r="E20" s="131">
        <v>1.5</v>
      </c>
      <c r="F20" s="130">
        <v>34</v>
      </c>
      <c r="G20" s="130">
        <v>209</v>
      </c>
      <c r="H20" s="251"/>
    </row>
    <row r="21" spans="1:8" s="29" customFormat="1" ht="12" customHeight="1">
      <c r="A21" s="33" t="s">
        <v>54</v>
      </c>
      <c r="B21" s="94"/>
      <c r="C21" s="130">
        <v>20</v>
      </c>
      <c r="D21" s="130"/>
      <c r="E21" s="131"/>
      <c r="F21" s="130">
        <v>3</v>
      </c>
      <c r="G21" s="130">
        <v>169</v>
      </c>
      <c r="H21" s="36"/>
    </row>
    <row r="22" spans="1:8" s="29" customFormat="1" ht="12" customHeight="1">
      <c r="A22" s="33" t="s">
        <v>233</v>
      </c>
      <c r="B22" s="94"/>
      <c r="C22" s="130"/>
      <c r="D22" s="130"/>
      <c r="E22" s="131"/>
      <c r="F22" s="130"/>
      <c r="G22" s="130"/>
      <c r="H22" s="36"/>
    </row>
    <row r="23" spans="1:8" s="29" customFormat="1" ht="12" customHeight="1">
      <c r="A23" s="33" t="s">
        <v>53</v>
      </c>
      <c r="B23" s="94"/>
      <c r="C23" s="130"/>
      <c r="D23" s="130"/>
      <c r="E23" s="131"/>
      <c r="F23" s="130">
        <v>6</v>
      </c>
      <c r="G23" s="130">
        <v>77</v>
      </c>
      <c r="H23" s="36"/>
    </row>
    <row r="24" spans="1:8" s="29" customFormat="1" ht="12" customHeight="1">
      <c r="A24" s="33" t="s">
        <v>57</v>
      </c>
      <c r="B24" s="94"/>
      <c r="C24" s="130">
        <v>17</v>
      </c>
      <c r="D24" s="130"/>
      <c r="E24" s="131">
        <v>0.8</v>
      </c>
      <c r="F24" s="130">
        <v>17</v>
      </c>
      <c r="G24" s="130">
        <v>82</v>
      </c>
      <c r="H24" s="251"/>
    </row>
    <row r="25" spans="1:8" s="29" customFormat="1" ht="12" customHeight="1">
      <c r="A25" s="33" t="s">
        <v>58</v>
      </c>
      <c r="B25" s="94"/>
      <c r="C25" s="130">
        <v>75</v>
      </c>
      <c r="D25" s="130"/>
      <c r="E25" s="131"/>
      <c r="F25" s="130">
        <v>13</v>
      </c>
      <c r="G25" s="130">
        <v>77</v>
      </c>
      <c r="H25" s="36"/>
    </row>
    <row r="26" spans="1:8" s="29" customFormat="1" ht="12" customHeight="1">
      <c r="A26" s="33" t="s">
        <v>108</v>
      </c>
      <c r="B26" s="94">
        <v>6.5</v>
      </c>
      <c r="C26" s="130">
        <v>79</v>
      </c>
      <c r="D26" s="130"/>
      <c r="E26" s="131"/>
      <c r="F26" s="130">
        <v>19</v>
      </c>
      <c r="G26" s="130">
        <v>122</v>
      </c>
      <c r="H26" s="36"/>
    </row>
    <row r="27" spans="1:8" s="29" customFormat="1" ht="12" customHeight="1">
      <c r="A27" s="33" t="s">
        <v>36</v>
      </c>
      <c r="B27" s="94"/>
      <c r="C27" s="130">
        <v>10</v>
      </c>
      <c r="D27" s="130"/>
      <c r="E27" s="131"/>
      <c r="F27" s="130">
        <v>13</v>
      </c>
      <c r="G27" s="130"/>
      <c r="H27" s="36"/>
    </row>
    <row r="28" spans="1:8" s="29" customFormat="1" ht="12" customHeight="1">
      <c r="A28" s="33" t="s">
        <v>220</v>
      </c>
      <c r="B28" s="94"/>
      <c r="C28" s="130"/>
      <c r="D28" s="130"/>
      <c r="E28" s="131"/>
      <c r="F28" s="130">
        <v>37</v>
      </c>
      <c r="G28" s="130">
        <v>138</v>
      </c>
      <c r="H28" s="36"/>
    </row>
    <row r="29" spans="1:8" s="29" customFormat="1" ht="12" customHeight="1">
      <c r="A29" s="33" t="s">
        <v>37</v>
      </c>
      <c r="B29" s="94"/>
      <c r="C29" s="130"/>
      <c r="D29" s="130"/>
      <c r="E29" s="131"/>
      <c r="F29" s="130"/>
      <c r="G29" s="130"/>
      <c r="H29" s="36"/>
    </row>
    <row r="30" spans="1:8" s="29" customFormat="1" ht="12" customHeight="1">
      <c r="A30" s="33" t="s">
        <v>60</v>
      </c>
      <c r="B30" s="94"/>
      <c r="C30" s="130">
        <v>16</v>
      </c>
      <c r="D30" s="130"/>
      <c r="E30" s="131">
        <v>0.8</v>
      </c>
      <c r="F30" s="130">
        <v>15</v>
      </c>
      <c r="G30" s="130">
        <v>99</v>
      </c>
      <c r="H30" s="36"/>
    </row>
    <row r="31" spans="1:8" s="29" customFormat="1" ht="12" customHeight="1">
      <c r="A31" s="33" t="s">
        <v>125</v>
      </c>
      <c r="B31" s="94"/>
      <c r="C31" s="130">
        <v>41</v>
      </c>
      <c r="D31" s="130"/>
      <c r="E31" s="131">
        <v>1.8</v>
      </c>
      <c r="F31" s="130">
        <v>31</v>
      </c>
      <c r="G31" s="130">
        <v>224</v>
      </c>
      <c r="H31" s="36"/>
    </row>
    <row r="32" spans="1:8" s="29" customFormat="1" ht="12" customHeight="1">
      <c r="A32" s="33" t="s">
        <v>6</v>
      </c>
      <c r="B32" s="94"/>
      <c r="C32" s="130"/>
      <c r="D32" s="130"/>
      <c r="E32" s="131"/>
      <c r="F32" s="130">
        <v>39</v>
      </c>
      <c r="G32" s="130">
        <v>160</v>
      </c>
      <c r="H32" s="251"/>
    </row>
    <row r="33" spans="1:8" s="29" customFormat="1" ht="12" customHeight="1">
      <c r="A33" s="33" t="s">
        <v>224</v>
      </c>
      <c r="B33" s="94"/>
      <c r="C33" s="130"/>
      <c r="D33" s="130"/>
      <c r="E33" s="131"/>
      <c r="F33" s="130"/>
      <c r="G33" s="130"/>
      <c r="H33" s="36"/>
    </row>
    <row r="34" spans="1:8" s="29" customFormat="1" ht="12" customHeight="1">
      <c r="A34" s="33" t="s">
        <v>8</v>
      </c>
      <c r="B34" s="94">
        <v>18.5</v>
      </c>
      <c r="C34" s="130">
        <v>27</v>
      </c>
      <c r="D34" s="130"/>
      <c r="E34" s="131">
        <v>2</v>
      </c>
      <c r="F34" s="130">
        <v>22</v>
      </c>
      <c r="G34" s="130">
        <v>89</v>
      </c>
      <c r="H34" s="36"/>
    </row>
    <row r="35" spans="1:8" s="29" customFormat="1" ht="12" customHeight="1">
      <c r="A35" s="33" t="s">
        <v>225</v>
      </c>
      <c r="B35" s="94"/>
      <c r="C35" s="130"/>
      <c r="D35" s="130"/>
      <c r="E35" s="131"/>
      <c r="F35" s="130">
        <v>10</v>
      </c>
      <c r="G35" s="130">
        <v>66</v>
      </c>
      <c r="H35" s="36"/>
    </row>
    <row r="36" spans="1:8" s="29" customFormat="1" ht="12" customHeight="1">
      <c r="A36" s="33" t="s">
        <v>226</v>
      </c>
      <c r="B36" s="94"/>
      <c r="C36" s="130"/>
      <c r="D36" s="130"/>
      <c r="E36" s="131"/>
      <c r="F36" s="130"/>
      <c r="G36" s="130"/>
      <c r="H36" s="36"/>
    </row>
    <row r="37" spans="1:8" s="29" customFormat="1" ht="12" customHeight="1">
      <c r="A37" s="33" t="s">
        <v>1</v>
      </c>
      <c r="B37" s="94"/>
      <c r="C37" s="130">
        <v>37</v>
      </c>
      <c r="D37" s="130"/>
      <c r="E37" s="131">
        <v>1.5</v>
      </c>
      <c r="F37" s="130">
        <v>23</v>
      </c>
      <c r="G37" s="130">
        <v>148</v>
      </c>
      <c r="H37" s="251"/>
    </row>
    <row r="38" spans="1:7" s="29" customFormat="1" ht="12" customHeight="1">
      <c r="A38" s="33" t="s">
        <v>234</v>
      </c>
      <c r="C38" s="133"/>
      <c r="D38" s="133"/>
      <c r="E38" s="133"/>
      <c r="F38" s="130">
        <v>39</v>
      </c>
      <c r="G38" s="130">
        <v>189</v>
      </c>
    </row>
    <row r="39" spans="1:8" s="29" customFormat="1" ht="12" customHeight="1">
      <c r="A39" s="33" t="s">
        <v>9</v>
      </c>
      <c r="B39" s="94"/>
      <c r="C39" s="130">
        <v>84</v>
      </c>
      <c r="D39" s="130"/>
      <c r="E39" s="131"/>
      <c r="F39" s="130">
        <v>21</v>
      </c>
      <c r="G39" s="130"/>
      <c r="H39" s="251"/>
    </row>
    <row r="40" spans="1:8" s="29" customFormat="1" ht="12" customHeight="1">
      <c r="A40" s="33" t="s">
        <v>92</v>
      </c>
      <c r="B40" s="94"/>
      <c r="C40" s="130">
        <v>37</v>
      </c>
      <c r="D40" s="130"/>
      <c r="E40" s="131">
        <v>2.8</v>
      </c>
      <c r="F40" s="130">
        <v>34</v>
      </c>
      <c r="G40" s="130"/>
      <c r="H40" s="36"/>
    </row>
    <row r="41" spans="1:8" s="29" customFormat="1" ht="12" customHeight="1">
      <c r="A41" s="33" t="s">
        <v>91</v>
      </c>
      <c r="B41" s="94">
        <v>14.8</v>
      </c>
      <c r="C41" s="130"/>
      <c r="D41" s="130"/>
      <c r="E41" s="131"/>
      <c r="F41" s="130">
        <v>41</v>
      </c>
      <c r="G41" s="130">
        <v>153</v>
      </c>
      <c r="H41" s="36"/>
    </row>
    <row r="42" spans="1:8" s="29" customFormat="1" ht="12" customHeight="1">
      <c r="A42" s="33" t="s">
        <v>10</v>
      </c>
      <c r="B42" s="94"/>
      <c r="C42" s="130">
        <v>21</v>
      </c>
      <c r="D42" s="130"/>
      <c r="E42" s="131">
        <v>1.9</v>
      </c>
      <c r="F42" s="130">
        <v>26</v>
      </c>
      <c r="G42" s="130">
        <v>152</v>
      </c>
      <c r="H42" s="36"/>
    </row>
    <row r="43" spans="1:8" s="29" customFormat="1" ht="12" customHeight="1">
      <c r="A43" s="33" t="s">
        <v>55</v>
      </c>
      <c r="B43" s="94"/>
      <c r="C43" s="130">
        <v>23</v>
      </c>
      <c r="D43" s="130"/>
      <c r="E43" s="131">
        <v>0.3</v>
      </c>
      <c r="F43" s="130">
        <v>3</v>
      </c>
      <c r="G43" s="130">
        <v>56</v>
      </c>
      <c r="H43" s="36"/>
    </row>
    <row r="44" spans="1:8" s="29" customFormat="1" ht="12" customHeight="1">
      <c r="A44" s="33" t="s">
        <v>12</v>
      </c>
      <c r="B44" s="94"/>
      <c r="C44" s="130">
        <v>51</v>
      </c>
      <c r="D44" s="130"/>
      <c r="E44" s="131">
        <v>1.1</v>
      </c>
      <c r="F44" s="130">
        <v>40</v>
      </c>
      <c r="G44" s="130">
        <v>140</v>
      </c>
      <c r="H44" s="36"/>
    </row>
    <row r="45" spans="1:8" s="29" customFormat="1" ht="12" customHeight="1">
      <c r="A45" s="33" t="s">
        <v>221</v>
      </c>
      <c r="B45" s="94"/>
      <c r="C45" s="130"/>
      <c r="D45" s="130"/>
      <c r="E45" s="131">
        <v>1</v>
      </c>
      <c r="F45" s="130">
        <v>1</v>
      </c>
      <c r="G45" s="130">
        <v>77</v>
      </c>
      <c r="H45" s="36"/>
    </row>
    <row r="46" spans="1:8" s="29" customFormat="1" ht="12" customHeight="1">
      <c r="A46" s="33" t="s">
        <v>11</v>
      </c>
      <c r="B46" s="94"/>
      <c r="C46" s="130"/>
      <c r="D46" s="130"/>
      <c r="E46" s="134"/>
      <c r="F46" s="130">
        <v>46</v>
      </c>
      <c r="G46" s="130">
        <v>157</v>
      </c>
      <c r="H46" s="36"/>
    </row>
    <row r="47" spans="1:8" s="29" customFormat="1" ht="12" customHeight="1">
      <c r="A47" s="33" t="s">
        <v>227</v>
      </c>
      <c r="B47" s="94"/>
      <c r="C47" s="130"/>
      <c r="D47" s="130"/>
      <c r="E47" s="134"/>
      <c r="F47" s="135"/>
      <c r="G47" s="130"/>
      <c r="H47" s="251"/>
    </row>
    <row r="48" spans="1:8" s="29" customFormat="1" ht="12" customHeight="1">
      <c r="A48" s="33" t="s">
        <v>38</v>
      </c>
      <c r="B48" s="94">
        <v>6.5</v>
      </c>
      <c r="C48" s="130">
        <v>97</v>
      </c>
      <c r="D48" s="134"/>
      <c r="E48" s="134"/>
      <c r="F48" s="135">
        <v>11</v>
      </c>
      <c r="G48" s="130">
        <v>98</v>
      </c>
      <c r="H48" s="251"/>
    </row>
    <row r="49" spans="1:8" s="29" customFormat="1" ht="12" customHeight="1">
      <c r="A49" s="33" t="s">
        <v>228</v>
      </c>
      <c r="B49" s="94"/>
      <c r="C49" s="130"/>
      <c r="D49" s="130"/>
      <c r="E49" s="134"/>
      <c r="F49" s="135"/>
      <c r="G49" s="130"/>
      <c r="H49" s="36"/>
    </row>
    <row r="50" spans="1:8" s="29" customFormat="1" ht="12" customHeight="1">
      <c r="A50" s="33" t="s">
        <v>222</v>
      </c>
      <c r="B50" s="94"/>
      <c r="C50" s="130">
        <v>23</v>
      </c>
      <c r="D50" s="130"/>
      <c r="E50" s="131">
        <v>0.9</v>
      </c>
      <c r="F50" s="135">
        <v>33</v>
      </c>
      <c r="G50" s="130">
        <v>118</v>
      </c>
      <c r="H50" s="36"/>
    </row>
    <row r="51" spans="1:8" s="29" customFormat="1" ht="12" customHeight="1">
      <c r="A51" s="33" t="s">
        <v>307</v>
      </c>
      <c r="B51" s="94">
        <v>2.5</v>
      </c>
      <c r="C51" s="130"/>
      <c r="D51" s="130"/>
      <c r="E51" s="131">
        <v>2.4</v>
      </c>
      <c r="F51" s="135">
        <v>19</v>
      </c>
      <c r="G51" s="130">
        <v>179</v>
      </c>
      <c r="H51" s="36"/>
    </row>
    <row r="52" spans="1:8" s="29" customFormat="1" ht="12" customHeight="1">
      <c r="A52" s="33" t="s">
        <v>39</v>
      </c>
      <c r="B52" s="94"/>
      <c r="C52" s="130">
        <v>37</v>
      </c>
      <c r="D52" s="130"/>
      <c r="E52" s="131">
        <v>1.2</v>
      </c>
      <c r="F52" s="130">
        <v>31</v>
      </c>
      <c r="G52" s="130">
        <v>142</v>
      </c>
      <c r="H52" s="36"/>
    </row>
    <row r="53" spans="1:8" s="29" customFormat="1" ht="12" customHeight="1">
      <c r="A53" s="33" t="s">
        <v>40</v>
      </c>
      <c r="B53" s="94"/>
      <c r="C53" s="130"/>
      <c r="D53" s="130"/>
      <c r="E53" s="131"/>
      <c r="F53" s="130">
        <v>42</v>
      </c>
      <c r="G53" s="130">
        <v>171</v>
      </c>
      <c r="H53" s="36"/>
    </row>
    <row r="54" spans="1:8" s="29" customFormat="1" ht="12" customHeight="1">
      <c r="A54" s="33" t="s">
        <v>41</v>
      </c>
      <c r="B54" s="94"/>
      <c r="C54" s="130"/>
      <c r="D54" s="130"/>
      <c r="E54" s="131"/>
      <c r="F54" s="130">
        <v>42</v>
      </c>
      <c r="G54" s="130">
        <v>181</v>
      </c>
      <c r="H54" s="36"/>
    </row>
    <row r="55" spans="1:8" s="29" customFormat="1" ht="12" customHeight="1">
      <c r="A55" s="33" t="s">
        <v>16</v>
      </c>
      <c r="B55" s="94"/>
      <c r="C55" s="130"/>
      <c r="D55" s="130"/>
      <c r="E55" s="131"/>
      <c r="F55" s="130">
        <v>43</v>
      </c>
      <c r="G55" s="130">
        <v>173</v>
      </c>
      <c r="H55" s="36"/>
    </row>
    <row r="56" spans="1:8" s="29" customFormat="1" ht="12" customHeight="1">
      <c r="A56" s="33" t="s">
        <v>90</v>
      </c>
      <c r="B56" s="94"/>
      <c r="C56" s="130">
        <v>12</v>
      </c>
      <c r="D56" s="130"/>
      <c r="E56" s="131"/>
      <c r="F56" s="130">
        <v>31</v>
      </c>
      <c r="G56" s="130">
        <v>121</v>
      </c>
      <c r="H56" s="36"/>
    </row>
    <row r="57" spans="1:8" s="29" customFormat="1" ht="12" customHeight="1">
      <c r="A57" s="33" t="s">
        <v>17</v>
      </c>
      <c r="B57" s="94"/>
      <c r="C57" s="130"/>
      <c r="D57" s="130"/>
      <c r="E57" s="131"/>
      <c r="F57" s="130">
        <v>29</v>
      </c>
      <c r="G57" s="130">
        <v>119</v>
      </c>
      <c r="H57" s="36"/>
    </row>
    <row r="58" spans="1:8" s="29" customFormat="1" ht="12" customHeight="1">
      <c r="A58" s="33" t="s">
        <v>18</v>
      </c>
      <c r="B58" s="94"/>
      <c r="C58" s="130">
        <v>34</v>
      </c>
      <c r="D58" s="130"/>
      <c r="E58" s="131"/>
      <c r="F58" s="130">
        <v>35</v>
      </c>
      <c r="G58" s="130">
        <v>117</v>
      </c>
      <c r="H58" s="36"/>
    </row>
    <row r="59" spans="1:8" s="29" customFormat="1" ht="12">
      <c r="A59" s="33" t="s">
        <v>19</v>
      </c>
      <c r="B59" s="94"/>
      <c r="C59" s="130"/>
      <c r="D59" s="134"/>
      <c r="E59" s="131"/>
      <c r="F59" s="130">
        <v>37</v>
      </c>
      <c r="G59" s="130">
        <v>147</v>
      </c>
      <c r="H59" s="36"/>
    </row>
    <row r="60" spans="1:8" s="29" customFormat="1" ht="12">
      <c r="A60" s="33" t="s">
        <v>229</v>
      </c>
      <c r="B60" s="94"/>
      <c r="C60" s="130"/>
      <c r="D60" s="130"/>
      <c r="E60" s="131"/>
      <c r="F60" s="130"/>
      <c r="G60" s="130"/>
      <c r="H60" s="36"/>
    </row>
    <row r="61" spans="1:8" s="29" customFormat="1" ht="12" customHeight="1">
      <c r="A61" s="33" t="s">
        <v>230</v>
      </c>
      <c r="B61" s="94"/>
      <c r="C61" s="130"/>
      <c r="D61" s="130"/>
      <c r="E61" s="131"/>
      <c r="F61" s="130"/>
      <c r="G61" s="130"/>
      <c r="H61" s="36"/>
    </row>
    <row r="62" spans="1:8" s="29" customFormat="1" ht="12" customHeight="1">
      <c r="A62" s="33" t="s">
        <v>59</v>
      </c>
      <c r="B62" s="94"/>
      <c r="C62" s="130">
        <v>17</v>
      </c>
      <c r="D62" s="130"/>
      <c r="E62" s="131"/>
      <c r="F62" s="130">
        <v>39</v>
      </c>
      <c r="G62" s="130">
        <v>150</v>
      </c>
      <c r="H62" s="36"/>
    </row>
    <row r="63" spans="1:8" s="29" customFormat="1" ht="12" customHeight="1">
      <c r="A63" s="33" t="s">
        <v>231</v>
      </c>
      <c r="B63" s="94"/>
      <c r="C63" s="130"/>
      <c r="D63" s="130"/>
      <c r="E63" s="131"/>
      <c r="F63" s="130"/>
      <c r="G63" s="130"/>
      <c r="H63" s="36"/>
    </row>
    <row r="64" spans="1:8" s="29" customFormat="1" ht="12" customHeight="1">
      <c r="A64" s="33" t="s">
        <v>42</v>
      </c>
      <c r="B64" s="94">
        <v>6.6</v>
      </c>
      <c r="C64" s="130">
        <v>36</v>
      </c>
      <c r="D64" s="130"/>
      <c r="E64" s="131"/>
      <c r="F64" s="130">
        <v>24</v>
      </c>
      <c r="G64" s="130">
        <v>180</v>
      </c>
      <c r="H64" s="36"/>
    </row>
    <row r="65" spans="1:8" s="29" customFormat="1" ht="12" customHeight="1">
      <c r="A65" s="33" t="s">
        <v>43</v>
      </c>
      <c r="B65" s="94">
        <v>4.9</v>
      </c>
      <c r="C65" s="130">
        <v>33</v>
      </c>
      <c r="D65" s="130"/>
      <c r="E65" s="131">
        <v>0.7</v>
      </c>
      <c r="F65" s="130">
        <v>25</v>
      </c>
      <c r="G65" s="130">
        <v>128</v>
      </c>
      <c r="H65" s="36"/>
    </row>
    <row r="66" spans="1:8" s="29" customFormat="1" ht="12" customHeight="1">
      <c r="A66" s="33" t="s">
        <v>44</v>
      </c>
      <c r="B66" s="94">
        <v>4</v>
      </c>
      <c r="C66" s="130">
        <v>43</v>
      </c>
      <c r="D66" s="130"/>
      <c r="E66" s="131"/>
      <c r="F66" s="130">
        <v>22</v>
      </c>
      <c r="G66" s="130">
        <v>121</v>
      </c>
      <c r="H66" s="36"/>
    </row>
    <row r="67" spans="1:8" s="29" customFormat="1" ht="12" customHeight="1">
      <c r="A67" s="33" t="s">
        <v>45</v>
      </c>
      <c r="B67" s="94">
        <v>6.7</v>
      </c>
      <c r="C67" s="130">
        <v>29</v>
      </c>
      <c r="D67" s="130"/>
      <c r="E67" s="131"/>
      <c r="F67" s="130">
        <v>21</v>
      </c>
      <c r="G67" s="130">
        <v>112</v>
      </c>
      <c r="H67" s="36"/>
    </row>
    <row r="68" spans="1:8" s="29" customFormat="1" ht="12">
      <c r="A68" s="33" t="s">
        <v>20</v>
      </c>
      <c r="C68" s="130">
        <v>12</v>
      </c>
      <c r="D68" s="130"/>
      <c r="E68" s="131">
        <v>1.6</v>
      </c>
      <c r="F68" s="130">
        <v>47</v>
      </c>
      <c r="G68" s="130">
        <v>185</v>
      </c>
      <c r="H68" s="36"/>
    </row>
    <row r="69" spans="1:8" s="37" customFormat="1" ht="12" customHeight="1">
      <c r="A69" s="33" t="s">
        <v>46</v>
      </c>
      <c r="B69" s="94"/>
      <c r="C69" s="130"/>
      <c r="D69" s="130"/>
      <c r="E69" s="131"/>
      <c r="F69" s="130">
        <v>11</v>
      </c>
      <c r="G69" s="130">
        <v>65</v>
      </c>
      <c r="H69" s="36"/>
    </row>
    <row r="70" spans="1:7" s="29" customFormat="1" ht="12" customHeight="1">
      <c r="A70" s="33" t="s">
        <v>95</v>
      </c>
      <c r="B70" s="94"/>
      <c r="C70" s="130">
        <v>136</v>
      </c>
      <c r="D70" s="130"/>
      <c r="E70" s="131"/>
      <c r="F70" s="130">
        <v>5</v>
      </c>
      <c r="G70" s="132">
        <v>143</v>
      </c>
    </row>
    <row r="71" spans="1:8" s="29" customFormat="1" ht="12" customHeight="1">
      <c r="A71" s="33" t="s">
        <v>96</v>
      </c>
      <c r="B71" s="94"/>
      <c r="C71" s="130">
        <v>23</v>
      </c>
      <c r="D71" s="130"/>
      <c r="E71" s="131">
        <v>2.4</v>
      </c>
      <c r="F71" s="130">
        <v>3</v>
      </c>
      <c r="G71" s="132">
        <v>34</v>
      </c>
      <c r="H71" s="37"/>
    </row>
    <row r="72" spans="1:7" s="29" customFormat="1" ht="12" customHeight="1">
      <c r="A72" s="33" t="s">
        <v>97</v>
      </c>
      <c r="B72" s="94"/>
      <c r="C72" s="130">
        <v>12</v>
      </c>
      <c r="D72" s="130"/>
      <c r="E72" s="131"/>
      <c r="F72" s="130">
        <v>10</v>
      </c>
      <c r="G72" s="132">
        <v>88</v>
      </c>
    </row>
    <row r="73" spans="1:7" s="29" customFormat="1" ht="12" customHeight="1">
      <c r="A73" s="33" t="s">
        <v>21</v>
      </c>
      <c r="B73" s="94"/>
      <c r="C73" s="130"/>
      <c r="D73" s="130"/>
      <c r="E73" s="131"/>
      <c r="F73" s="130"/>
      <c r="G73" s="132"/>
    </row>
    <row r="74" spans="1:7" s="29" customFormat="1" ht="12" customHeight="1">
      <c r="A74" s="33" t="s">
        <v>124</v>
      </c>
      <c r="B74" s="94"/>
      <c r="C74" s="130">
        <v>18</v>
      </c>
      <c r="D74" s="130"/>
      <c r="E74" s="131">
        <v>0.9</v>
      </c>
      <c r="F74" s="130">
        <v>17</v>
      </c>
      <c r="G74" s="132">
        <v>88</v>
      </c>
    </row>
    <row r="75" spans="1:7" s="29" customFormat="1" ht="12" customHeight="1">
      <c r="A75" s="33" t="s">
        <v>22</v>
      </c>
      <c r="B75" s="94"/>
      <c r="C75" s="130"/>
      <c r="D75" s="130"/>
      <c r="E75" s="131"/>
      <c r="F75" s="130">
        <v>18</v>
      </c>
      <c r="G75" s="132">
        <v>82</v>
      </c>
    </row>
    <row r="76" spans="1:7" s="29" customFormat="1" ht="12">
      <c r="A76" s="33" t="s">
        <v>23</v>
      </c>
      <c r="B76" s="94"/>
      <c r="C76" s="130">
        <v>10</v>
      </c>
      <c r="D76" s="130"/>
      <c r="E76" s="136">
        <v>0.8</v>
      </c>
      <c r="F76" s="130">
        <v>19</v>
      </c>
      <c r="G76" s="132">
        <v>89</v>
      </c>
    </row>
    <row r="77" spans="1:7" s="29" customFormat="1" ht="12">
      <c r="A77" s="33" t="s">
        <v>24</v>
      </c>
      <c r="B77" s="94">
        <v>2.4</v>
      </c>
      <c r="C77" s="130">
        <v>24</v>
      </c>
      <c r="D77" s="130"/>
      <c r="E77" s="130"/>
      <c r="F77" s="130">
        <v>22</v>
      </c>
      <c r="G77" s="137">
        <v>128</v>
      </c>
    </row>
    <row r="78" spans="1:7" s="29" customFormat="1" ht="12">
      <c r="A78" s="26"/>
      <c r="B78" s="98"/>
      <c r="C78" s="141"/>
      <c r="D78" s="141"/>
      <c r="E78" s="142"/>
      <c r="F78" s="143"/>
      <c r="G78" s="171"/>
    </row>
    <row r="79" spans="1:8" s="29" customFormat="1" ht="12">
      <c r="A79" s="33"/>
      <c r="B79" s="30"/>
      <c r="C79" s="184"/>
      <c r="D79" s="168"/>
      <c r="E79" s="169"/>
      <c r="F79" s="170"/>
      <c r="G79" s="230"/>
      <c r="H79" s="39"/>
    </row>
    <row r="80" spans="1:7" s="29" customFormat="1" ht="12">
      <c r="A80" s="33" t="s">
        <v>197</v>
      </c>
      <c r="B80" s="185"/>
      <c r="C80" s="186"/>
      <c r="D80" s="33"/>
      <c r="E80" s="31"/>
      <c r="F80" s="147"/>
      <c r="G80" s="231"/>
    </row>
    <row r="81" spans="1:7" s="29" customFormat="1" ht="12">
      <c r="A81" s="33" t="s">
        <v>241</v>
      </c>
      <c r="B81" s="187"/>
      <c r="C81" s="146"/>
      <c r="D81" s="186"/>
      <c r="E81" s="181"/>
      <c r="F81" s="180"/>
      <c r="G81" s="231"/>
    </row>
    <row r="82" spans="1:7" s="29" customFormat="1" ht="12">
      <c r="A82" s="120" t="s">
        <v>242</v>
      </c>
      <c r="B82" s="182"/>
      <c r="C82" s="188"/>
      <c r="D82" s="189"/>
      <c r="E82" s="183"/>
      <c r="F82" s="179"/>
      <c r="G82" s="231"/>
    </row>
    <row r="83" spans="1:7" s="29" customFormat="1" ht="12">
      <c r="A83" s="33" t="s">
        <v>243</v>
      </c>
      <c r="B83" s="33"/>
      <c r="C83" s="33"/>
      <c r="D83" s="33"/>
      <c r="E83" s="31"/>
      <c r="F83" s="144"/>
      <c r="G83" s="231"/>
    </row>
    <row r="84" spans="1:7" s="29" customFormat="1" ht="12">
      <c r="A84" s="33" t="s">
        <v>244</v>
      </c>
      <c r="B84" s="33"/>
      <c r="C84" s="33"/>
      <c r="D84" s="33"/>
      <c r="E84" s="31"/>
      <c r="F84" s="144"/>
      <c r="G84" s="231"/>
    </row>
    <row r="85" spans="1:7" s="29" customFormat="1" ht="12">
      <c r="A85" s="33" t="s">
        <v>245</v>
      </c>
      <c r="B85" s="33"/>
      <c r="C85" s="33"/>
      <c r="D85" s="33"/>
      <c r="E85" s="33"/>
      <c r="F85" s="144"/>
      <c r="G85" s="231"/>
    </row>
    <row r="86" spans="1:7" s="29" customFormat="1" ht="12">
      <c r="A86" s="33" t="s">
        <v>246</v>
      </c>
      <c r="B86" s="33"/>
      <c r="C86" s="33"/>
      <c r="D86" s="33"/>
      <c r="E86" s="33"/>
      <c r="F86" s="146"/>
      <c r="G86" s="231"/>
    </row>
    <row r="87" spans="1:7" s="29" customFormat="1" ht="12">
      <c r="A87" s="33"/>
      <c r="B87" s="31"/>
      <c r="C87" s="146"/>
      <c r="D87" s="130"/>
      <c r="E87" s="138"/>
      <c r="F87" s="148"/>
      <c r="G87" s="232"/>
    </row>
    <row r="88" spans="1:7" s="29" customFormat="1" ht="12">
      <c r="A88" s="33"/>
      <c r="B88" s="31"/>
      <c r="C88" s="144"/>
      <c r="D88" s="130"/>
      <c r="E88" s="138"/>
      <c r="F88" s="148"/>
      <c r="G88" s="232"/>
    </row>
    <row r="89" spans="1:7" s="29" customFormat="1" ht="12">
      <c r="A89" s="28"/>
      <c r="B89" s="38"/>
      <c r="C89" s="150"/>
      <c r="D89" s="130"/>
      <c r="E89" s="145"/>
      <c r="F89" s="148"/>
      <c r="G89" s="133"/>
    </row>
    <row r="90" spans="2:7" s="29" customFormat="1" ht="12">
      <c r="B90" s="34"/>
      <c r="C90" s="151"/>
      <c r="D90" s="130"/>
      <c r="E90" s="145"/>
      <c r="F90" s="148"/>
      <c r="G90" s="133"/>
    </row>
    <row r="91" spans="2:7" s="29" customFormat="1" ht="9" customHeight="1">
      <c r="B91" s="34"/>
      <c r="C91" s="151"/>
      <c r="D91" s="130"/>
      <c r="E91" s="138"/>
      <c r="F91" s="148"/>
      <c r="G91" s="133"/>
    </row>
    <row r="92" spans="2:7" s="29" customFormat="1" ht="3.75" customHeight="1">
      <c r="B92" s="34"/>
      <c r="C92" s="151"/>
      <c r="D92" s="130"/>
      <c r="E92" s="138"/>
      <c r="F92" s="148"/>
      <c r="G92" s="133"/>
    </row>
    <row r="93" spans="2:7" s="29" customFormat="1" ht="12">
      <c r="B93" s="34"/>
      <c r="C93" s="151"/>
      <c r="D93" s="130"/>
      <c r="E93" s="138"/>
      <c r="F93" s="148"/>
      <c r="G93" s="133"/>
    </row>
    <row r="94" spans="2:7" s="29" customFormat="1" ht="12">
      <c r="B94" s="34"/>
      <c r="C94" s="151"/>
      <c r="D94" s="152"/>
      <c r="E94" s="138"/>
      <c r="F94" s="148"/>
      <c r="G94" s="133"/>
    </row>
    <row r="95" spans="2:7" s="29" customFormat="1" ht="12">
      <c r="B95" s="34"/>
      <c r="C95" s="151"/>
      <c r="D95" s="153"/>
      <c r="E95" s="138"/>
      <c r="F95" s="148"/>
      <c r="G95" s="133"/>
    </row>
    <row r="96" spans="2:7" s="29" customFormat="1" ht="7.5" customHeight="1">
      <c r="B96" s="34"/>
      <c r="C96" s="151"/>
      <c r="D96" s="152"/>
      <c r="E96" s="138"/>
      <c r="F96" s="148"/>
      <c r="G96" s="133"/>
    </row>
    <row r="97" spans="1:8" s="37" customFormat="1" ht="12">
      <c r="A97" s="29"/>
      <c r="B97" s="34"/>
      <c r="C97" s="151"/>
      <c r="D97" s="152"/>
      <c r="E97" s="138"/>
      <c r="F97" s="148"/>
      <c r="G97" s="133"/>
      <c r="H97" s="29"/>
    </row>
    <row r="98" spans="1:8" ht="12.75">
      <c r="A98" s="29"/>
      <c r="B98" s="34"/>
      <c r="C98" s="151"/>
      <c r="D98" s="152"/>
      <c r="E98" s="138"/>
      <c r="F98" s="148"/>
      <c r="G98" s="133"/>
      <c r="H98" s="29"/>
    </row>
    <row r="99" spans="1:8" ht="12.75">
      <c r="A99" s="29"/>
      <c r="B99" s="34"/>
      <c r="C99" s="151"/>
      <c r="D99" s="152"/>
      <c r="E99" s="138"/>
      <c r="F99" s="148"/>
      <c r="G99" s="133"/>
      <c r="H99" s="29"/>
    </row>
    <row r="100" spans="1:8" ht="12.75">
      <c r="A100" s="29"/>
      <c r="B100" s="34"/>
      <c r="C100" s="151"/>
      <c r="D100" s="152"/>
      <c r="E100" s="138"/>
      <c r="F100" s="148"/>
      <c r="G100" s="133"/>
      <c r="H100" s="29"/>
    </row>
    <row r="101" spans="1:8" ht="12.75">
      <c r="A101" s="29"/>
      <c r="B101" s="34"/>
      <c r="C101" s="151"/>
      <c r="D101" s="152"/>
      <c r="E101" s="145"/>
      <c r="F101" s="148"/>
      <c r="G101" s="133"/>
      <c r="H101" s="29"/>
    </row>
    <row r="102" spans="1:8" ht="12.75">
      <c r="A102" s="29"/>
      <c r="B102" s="34"/>
      <c r="C102" s="151"/>
      <c r="D102" s="152"/>
      <c r="E102" s="145"/>
      <c r="F102" s="148"/>
      <c r="G102" s="154"/>
      <c r="H102" s="37"/>
    </row>
    <row r="103" spans="1:7" ht="12.75">
      <c r="A103" s="29"/>
      <c r="B103" s="34"/>
      <c r="C103" s="151"/>
      <c r="D103" s="152"/>
      <c r="E103" s="145"/>
      <c r="F103" s="148"/>
      <c r="G103" s="155"/>
    </row>
    <row r="104" spans="1:7" ht="12.75">
      <c r="A104" s="29"/>
      <c r="B104" s="34"/>
      <c r="C104" s="151"/>
      <c r="D104" s="156"/>
      <c r="E104" s="145"/>
      <c r="F104" s="148"/>
      <c r="G104" s="155"/>
    </row>
    <row r="105" spans="1:7" ht="12.75">
      <c r="A105" s="29"/>
      <c r="B105" s="34"/>
      <c r="C105" s="151"/>
      <c r="D105" s="157"/>
      <c r="E105" s="145"/>
      <c r="F105" s="148"/>
      <c r="G105" s="155"/>
    </row>
    <row r="106" spans="1:7" ht="12.75">
      <c r="A106" s="29"/>
      <c r="B106" s="34"/>
      <c r="C106" s="151"/>
      <c r="D106" s="157"/>
      <c r="E106" s="145"/>
      <c r="F106" s="158"/>
      <c r="G106" s="155"/>
    </row>
    <row r="107" spans="1:7" ht="12.75">
      <c r="A107" s="29"/>
      <c r="B107" s="34"/>
      <c r="C107" s="151"/>
      <c r="D107" s="157"/>
      <c r="E107" s="138"/>
      <c r="F107" s="159"/>
      <c r="G107" s="155"/>
    </row>
    <row r="108" spans="1:7" ht="12.75">
      <c r="A108" s="29"/>
      <c r="B108" s="35"/>
      <c r="C108" s="151"/>
      <c r="D108" s="157"/>
      <c r="E108" s="138"/>
      <c r="F108" s="148"/>
      <c r="G108" s="155"/>
    </row>
    <row r="109" spans="1:7" ht="12.75">
      <c r="A109" s="39"/>
      <c r="B109" s="40"/>
      <c r="C109" s="151"/>
      <c r="D109" s="157"/>
      <c r="E109" s="138"/>
      <c r="F109" s="148"/>
      <c r="G109" s="155"/>
    </row>
    <row r="110" spans="1:7" ht="12.75">
      <c r="A110" s="37"/>
      <c r="C110" s="160"/>
      <c r="D110" s="157"/>
      <c r="E110" s="138"/>
      <c r="F110" s="148"/>
      <c r="G110" s="155"/>
    </row>
    <row r="111" spans="3:7" ht="12.75">
      <c r="C111" s="161"/>
      <c r="D111" s="157"/>
      <c r="E111" s="138"/>
      <c r="F111" s="148"/>
      <c r="G111" s="155"/>
    </row>
    <row r="112" spans="3:7" ht="12.75">
      <c r="C112" s="161"/>
      <c r="D112" s="157"/>
      <c r="E112" s="138"/>
      <c r="F112" s="148"/>
      <c r="G112" s="155"/>
    </row>
    <row r="113" spans="3:7" ht="12.75">
      <c r="C113" s="161"/>
      <c r="D113" s="157"/>
      <c r="E113" s="138"/>
      <c r="F113" s="148"/>
      <c r="G113" s="155"/>
    </row>
    <row r="114" spans="3:7" ht="12.75">
      <c r="C114" s="161"/>
      <c r="D114" s="157"/>
      <c r="E114" s="138"/>
      <c r="F114" s="149"/>
      <c r="G114" s="155"/>
    </row>
    <row r="115" spans="3:7" ht="12.75">
      <c r="C115" s="161"/>
      <c r="D115" s="157"/>
      <c r="E115" s="138"/>
      <c r="F115" s="149"/>
      <c r="G115" s="155"/>
    </row>
    <row r="116" spans="3:7" ht="12.75">
      <c r="C116" s="161"/>
      <c r="D116" s="157"/>
      <c r="E116" s="138"/>
      <c r="F116" s="149"/>
      <c r="G116" s="155"/>
    </row>
    <row r="117" spans="3:7" ht="12.75">
      <c r="C117" s="161"/>
      <c r="D117" s="157"/>
      <c r="E117" s="138"/>
      <c r="F117" s="149"/>
      <c r="G117" s="155"/>
    </row>
    <row r="118" spans="3:7" ht="12.75">
      <c r="C118" s="161"/>
      <c r="D118" s="157"/>
      <c r="E118" s="138"/>
      <c r="F118" s="149"/>
      <c r="G118" s="155"/>
    </row>
    <row r="119" spans="3:7" ht="12.75">
      <c r="C119" s="161"/>
      <c r="D119" s="157"/>
      <c r="E119" s="138"/>
      <c r="F119" s="149"/>
      <c r="G119" s="155"/>
    </row>
    <row r="120" spans="3:7" ht="12.75">
      <c r="C120" s="161"/>
      <c r="D120" s="157"/>
      <c r="E120" s="138"/>
      <c r="F120" s="149"/>
      <c r="G120" s="155"/>
    </row>
    <row r="121" spans="3:7" ht="12.75">
      <c r="C121" s="161"/>
      <c r="D121" s="157"/>
      <c r="E121" s="138"/>
      <c r="F121" s="149"/>
      <c r="G121" s="155"/>
    </row>
    <row r="122" spans="3:7" ht="12.75">
      <c r="C122" s="161"/>
      <c r="D122" s="157"/>
      <c r="E122" s="148"/>
      <c r="F122" s="149"/>
      <c r="G122" s="155"/>
    </row>
    <row r="123" spans="3:7" ht="12.75">
      <c r="C123" s="161"/>
      <c r="D123" s="157"/>
      <c r="E123" s="148"/>
      <c r="F123" s="149"/>
      <c r="G123" s="155"/>
    </row>
    <row r="124" spans="3:7" ht="12.75">
      <c r="C124" s="161"/>
      <c r="D124" s="157"/>
      <c r="E124" s="148"/>
      <c r="F124" s="149"/>
      <c r="G124" s="155"/>
    </row>
    <row r="125" spans="3:7" ht="12.75">
      <c r="C125" s="161"/>
      <c r="D125" s="162"/>
      <c r="E125" s="148"/>
      <c r="F125" s="163"/>
      <c r="G125" s="155"/>
    </row>
    <row r="126" spans="3:7" ht="12.75">
      <c r="C126" s="161"/>
      <c r="D126" s="164"/>
      <c r="E126" s="148"/>
      <c r="F126" s="165"/>
      <c r="G126" s="155"/>
    </row>
    <row r="127" spans="3:7" ht="12.75">
      <c r="C127" s="161"/>
      <c r="D127" s="164"/>
      <c r="E127" s="148"/>
      <c r="F127" s="165"/>
      <c r="G127" s="155"/>
    </row>
    <row r="128" spans="3:7" ht="12.75">
      <c r="C128" s="161"/>
      <c r="D128" s="164"/>
      <c r="E128" s="148"/>
      <c r="F128" s="165"/>
      <c r="G128" s="155"/>
    </row>
    <row r="129" spans="3:7" ht="12.75">
      <c r="C129" s="161"/>
      <c r="D129" s="164"/>
      <c r="E129" s="148"/>
      <c r="F129" s="165"/>
      <c r="G129" s="155"/>
    </row>
    <row r="130" spans="3:7" ht="12.75">
      <c r="C130" s="161"/>
      <c r="D130" s="164"/>
      <c r="E130" s="148"/>
      <c r="F130" s="165"/>
      <c r="G130" s="155"/>
    </row>
    <row r="131" spans="3:7" ht="12.75">
      <c r="C131" s="161"/>
      <c r="D131" s="164"/>
      <c r="E131" s="148"/>
      <c r="F131" s="165"/>
      <c r="G131" s="155"/>
    </row>
    <row r="132" spans="3:7" ht="12.75">
      <c r="C132" s="161"/>
      <c r="D132" s="164"/>
      <c r="E132" s="148"/>
      <c r="F132" s="165"/>
      <c r="G132" s="155"/>
    </row>
    <row r="133" spans="3:7" ht="12.75">
      <c r="C133" s="161"/>
      <c r="D133" s="164"/>
      <c r="E133" s="148"/>
      <c r="F133" s="165"/>
      <c r="G133" s="155"/>
    </row>
    <row r="134" spans="3:7" ht="12.75">
      <c r="C134" s="161"/>
      <c r="D134" s="164"/>
      <c r="E134" s="166"/>
      <c r="F134" s="165"/>
      <c r="G134" s="155"/>
    </row>
    <row r="135" spans="3:7" ht="12.75">
      <c r="C135" s="161"/>
      <c r="D135" s="164"/>
      <c r="E135" s="149"/>
      <c r="F135" s="165"/>
      <c r="G135" s="155"/>
    </row>
    <row r="136" spans="3:7" ht="12.75">
      <c r="C136" s="161"/>
      <c r="D136" s="164"/>
      <c r="E136" s="167"/>
      <c r="F136" s="165"/>
      <c r="G136" s="155"/>
    </row>
    <row r="137" spans="3:7" ht="12.75">
      <c r="C137" s="161"/>
      <c r="D137" s="164"/>
      <c r="E137" s="149"/>
      <c r="F137" s="165"/>
      <c r="G137" s="155"/>
    </row>
    <row r="138" spans="3:7" ht="12.75">
      <c r="C138" s="161"/>
      <c r="D138" s="164"/>
      <c r="E138" s="149"/>
      <c r="F138" s="165"/>
      <c r="G138" s="155"/>
    </row>
    <row r="139" spans="3:7" ht="12.75">
      <c r="C139" s="161"/>
      <c r="D139" s="164"/>
      <c r="E139" s="144"/>
      <c r="F139" s="165"/>
      <c r="G139" s="155"/>
    </row>
    <row r="140" spans="3:7" ht="12.75">
      <c r="C140" s="161"/>
      <c r="D140" s="164"/>
      <c r="E140" s="144"/>
      <c r="F140" s="165"/>
      <c r="G140" s="155"/>
    </row>
    <row r="141" spans="3:7" ht="12.75">
      <c r="C141" s="161"/>
      <c r="D141" s="164"/>
      <c r="E141" s="144"/>
      <c r="F141" s="165"/>
      <c r="G141" s="155"/>
    </row>
    <row r="142" spans="3:7" ht="12.75">
      <c r="C142" s="161"/>
      <c r="D142" s="164"/>
      <c r="E142" s="144"/>
      <c r="F142" s="165"/>
      <c r="G142" s="155"/>
    </row>
    <row r="143" spans="3:7" ht="12.75">
      <c r="C143" s="161"/>
      <c r="D143" s="164"/>
      <c r="E143" s="146"/>
      <c r="F143" s="151"/>
      <c r="G143" s="155"/>
    </row>
    <row r="144" spans="3:7" ht="12.75">
      <c r="C144" s="161"/>
      <c r="D144" s="164"/>
      <c r="E144" s="144"/>
      <c r="F144" s="151"/>
      <c r="G144" s="155"/>
    </row>
    <row r="145" spans="3:7" ht="12.75">
      <c r="C145" s="161"/>
      <c r="D145" s="164"/>
      <c r="E145" s="150"/>
      <c r="F145" s="151"/>
      <c r="G145" s="155"/>
    </row>
    <row r="146" spans="3:7" ht="12.75">
      <c r="C146" s="161"/>
      <c r="D146" s="164"/>
      <c r="E146" s="151"/>
      <c r="F146" s="160"/>
      <c r="G146" s="155"/>
    </row>
    <row r="147" spans="3:7" ht="12.75">
      <c r="C147" s="161"/>
      <c r="D147" s="164"/>
      <c r="E147" s="151"/>
      <c r="F147" s="161"/>
      <c r="G147" s="155"/>
    </row>
    <row r="148" spans="3:7" ht="12.75">
      <c r="C148" s="161"/>
      <c r="D148" s="164"/>
      <c r="E148" s="151"/>
      <c r="F148" s="161"/>
      <c r="G148" s="155"/>
    </row>
    <row r="149" spans="3:7" ht="12.75">
      <c r="C149" s="161"/>
      <c r="D149" s="164"/>
      <c r="E149" s="151"/>
      <c r="F149" s="161"/>
      <c r="G149" s="155"/>
    </row>
    <row r="150" spans="3:7" ht="12.75">
      <c r="C150" s="161"/>
      <c r="D150" s="164"/>
      <c r="E150" s="151"/>
      <c r="F150" s="161"/>
      <c r="G150" s="155"/>
    </row>
    <row r="151" spans="3:7" ht="12.75">
      <c r="C151" s="161"/>
      <c r="D151" s="164"/>
      <c r="E151" s="151"/>
      <c r="F151" s="161"/>
      <c r="G151" s="155"/>
    </row>
    <row r="152" spans="3:7" ht="12.75">
      <c r="C152" s="161"/>
      <c r="D152" s="164"/>
      <c r="E152" s="151"/>
      <c r="F152" s="161"/>
      <c r="G152" s="155"/>
    </row>
    <row r="153" spans="3:7" ht="12.75">
      <c r="C153" s="161"/>
      <c r="D153" s="164"/>
      <c r="E153" s="151"/>
      <c r="F153" s="161"/>
      <c r="G153" s="155"/>
    </row>
    <row r="154" spans="3:7" ht="12.75">
      <c r="C154" s="161"/>
      <c r="D154" s="164"/>
      <c r="E154" s="151"/>
      <c r="F154" s="161"/>
      <c r="G154" s="155"/>
    </row>
    <row r="155" spans="3:7" ht="12.75">
      <c r="C155" s="161"/>
      <c r="D155" s="164"/>
      <c r="E155" s="151"/>
      <c r="F155" s="161"/>
      <c r="G155" s="155"/>
    </row>
    <row r="156" spans="3:7" ht="12.75">
      <c r="C156" s="161"/>
      <c r="D156" s="164"/>
      <c r="E156" s="151"/>
      <c r="F156" s="161"/>
      <c r="G156" s="155"/>
    </row>
    <row r="157" spans="3:7" ht="12.75">
      <c r="C157" s="161"/>
      <c r="D157" s="164"/>
      <c r="E157" s="151"/>
      <c r="F157" s="161"/>
      <c r="G157" s="155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5"/>
    </row>
    <row r="166" ht="12.75">
      <c r="E166" s="40"/>
    </row>
  </sheetData>
  <sheetProtection/>
  <mergeCells count="5">
    <mergeCell ref="D5:D6"/>
    <mergeCell ref="F6:G6"/>
    <mergeCell ref="F7:G7"/>
    <mergeCell ref="F4:G4"/>
    <mergeCell ref="F5:G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scale="64" r:id="rId1"/>
  <rowBreaks count="1" manualBreakCount="1">
    <brk id="8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27"/>
  <sheetViews>
    <sheetView showGridLines="0" zoomScaleSheetLayoutView="100" workbookViewId="0" topLeftCell="A1">
      <selection activeCell="H12" sqref="H12"/>
    </sheetView>
  </sheetViews>
  <sheetFormatPr defaultColWidth="11.421875" defaultRowHeight="12.75"/>
  <cols>
    <col min="1" max="1" width="48.8515625" style="1" customWidth="1"/>
    <col min="2" max="2" width="7.00390625" style="1" customWidth="1"/>
    <col min="3" max="3" width="8.8515625" style="6" customWidth="1"/>
    <col min="4" max="4" width="10.7109375" style="6" customWidth="1"/>
    <col min="5" max="5" width="8.57421875" style="6" customWidth="1"/>
    <col min="6" max="6" width="9.57421875" style="6" customWidth="1"/>
    <col min="7" max="7" width="11.421875" style="1" customWidth="1"/>
    <col min="8" max="8" width="46.8515625" style="4" bestFit="1" customWidth="1"/>
    <col min="9" max="18" width="11.421875" style="4" customWidth="1"/>
    <col min="19" max="16384" width="11.421875" style="1" customWidth="1"/>
  </cols>
  <sheetData>
    <row r="1" spans="1:2" ht="18" customHeight="1">
      <c r="A1" s="10" t="s">
        <v>301</v>
      </c>
      <c r="B1" s="12"/>
    </row>
    <row r="2" spans="1:6" ht="15" customHeight="1">
      <c r="A2" s="200"/>
      <c r="B2" s="2"/>
      <c r="C2" s="7"/>
      <c r="D2" s="7"/>
      <c r="E2" s="7"/>
      <c r="F2" s="7"/>
    </row>
    <row r="3" spans="1:6" ht="4.5" customHeight="1">
      <c r="A3" s="201"/>
      <c r="B3" s="202"/>
      <c r="C3" s="203"/>
      <c r="D3" s="203"/>
      <c r="E3" s="203"/>
      <c r="F3" s="203"/>
    </row>
    <row r="4" spans="1:7" ht="14.25" customHeight="1">
      <c r="A4" s="87" t="s">
        <v>48</v>
      </c>
      <c r="B4" s="9"/>
      <c r="C4" s="266" t="s">
        <v>249</v>
      </c>
      <c r="D4" s="266"/>
      <c r="E4" s="199" t="s">
        <v>47</v>
      </c>
      <c r="F4" s="235" t="s">
        <v>65</v>
      </c>
      <c r="G4" s="4"/>
    </row>
    <row r="5" spans="1:7" ht="12.75" customHeight="1">
      <c r="A5" s="87" t="s">
        <v>126</v>
      </c>
      <c r="B5" s="87"/>
      <c r="C5" s="266" t="s">
        <v>49</v>
      </c>
      <c r="D5" s="266"/>
      <c r="E5" s="198" t="s">
        <v>50</v>
      </c>
      <c r="F5" s="236" t="s">
        <v>51</v>
      </c>
      <c r="G5" s="4"/>
    </row>
    <row r="6" spans="1:7" ht="16.5" customHeight="1">
      <c r="A6" s="87"/>
      <c r="B6" s="87"/>
      <c r="C6" s="267" t="s">
        <v>251</v>
      </c>
      <c r="D6" s="267"/>
      <c r="E6" s="207" t="s">
        <v>252</v>
      </c>
      <c r="F6" s="238" t="s">
        <v>251</v>
      </c>
      <c r="G6" s="4"/>
    </row>
    <row r="7" spans="1:7" ht="21.75" customHeight="1">
      <c r="A7" s="268" t="s">
        <v>4</v>
      </c>
      <c r="B7" s="198"/>
      <c r="C7" s="270" t="s">
        <v>260</v>
      </c>
      <c r="D7" s="271" t="s">
        <v>254</v>
      </c>
      <c r="E7" s="272" t="s">
        <v>261</v>
      </c>
      <c r="F7" s="273" t="s">
        <v>239</v>
      </c>
      <c r="G7" s="4"/>
    </row>
    <row r="8" spans="1:7" ht="9.75" customHeight="1">
      <c r="A8" s="268"/>
      <c r="B8" s="199"/>
      <c r="C8" s="270"/>
      <c r="D8" s="271"/>
      <c r="E8" s="272"/>
      <c r="F8" s="273"/>
      <c r="G8" s="4"/>
    </row>
    <row r="9" spans="1:7" ht="4.5" customHeight="1">
      <c r="A9" s="206"/>
      <c r="B9" s="206"/>
      <c r="C9" s="204"/>
      <c r="D9" s="205"/>
      <c r="E9" s="204"/>
      <c r="F9" s="239"/>
      <c r="G9" s="4"/>
    </row>
    <row r="10" spans="1:7" ht="12" customHeight="1">
      <c r="A10" s="208" t="s">
        <v>194</v>
      </c>
      <c r="C10" s="209">
        <v>49</v>
      </c>
      <c r="D10" s="209">
        <v>85</v>
      </c>
      <c r="E10" s="252"/>
      <c r="F10" s="240"/>
      <c r="G10" s="4"/>
    </row>
    <row r="11" spans="1:7" ht="12" customHeight="1">
      <c r="A11" s="210" t="s">
        <v>195</v>
      </c>
      <c r="C11" s="209">
        <v>25</v>
      </c>
      <c r="D11" s="209">
        <v>41</v>
      </c>
      <c r="E11" s="252"/>
      <c r="F11" s="240"/>
      <c r="G11" s="4"/>
    </row>
    <row r="12" spans="1:7" ht="12" customHeight="1">
      <c r="A12" s="210" t="s">
        <v>288</v>
      </c>
      <c r="C12" s="209">
        <v>20</v>
      </c>
      <c r="D12" s="209"/>
      <c r="E12" s="252"/>
      <c r="F12" s="243">
        <v>1</v>
      </c>
      <c r="G12" s="4"/>
    </row>
    <row r="13" spans="1:7" ht="12" customHeight="1">
      <c r="A13" s="208" t="s">
        <v>153</v>
      </c>
      <c r="C13" s="209">
        <v>25</v>
      </c>
      <c r="D13" s="209">
        <v>36</v>
      </c>
      <c r="E13" s="252"/>
      <c r="F13" s="243"/>
      <c r="G13" s="4"/>
    </row>
    <row r="14" spans="1:7" ht="12" customHeight="1">
      <c r="A14" s="210" t="s">
        <v>127</v>
      </c>
      <c r="C14" s="209">
        <v>27</v>
      </c>
      <c r="D14" s="209">
        <v>39</v>
      </c>
      <c r="E14" s="252"/>
      <c r="F14" s="243"/>
      <c r="G14" s="4"/>
    </row>
    <row r="15" spans="1:7" ht="12" customHeight="1">
      <c r="A15" s="208" t="s">
        <v>164</v>
      </c>
      <c r="C15" s="209">
        <v>27</v>
      </c>
      <c r="D15" s="209">
        <v>42</v>
      </c>
      <c r="E15" s="252"/>
      <c r="F15" s="243"/>
      <c r="G15" s="4"/>
    </row>
    <row r="16" spans="1:7" ht="12" customHeight="1">
      <c r="A16" s="208" t="s">
        <v>128</v>
      </c>
      <c r="C16" s="209">
        <v>29</v>
      </c>
      <c r="D16" s="209">
        <v>45</v>
      </c>
      <c r="E16" s="253">
        <v>12</v>
      </c>
      <c r="F16" s="243">
        <v>1.8</v>
      </c>
      <c r="G16"/>
    </row>
    <row r="17" spans="1:7" ht="12" customHeight="1">
      <c r="A17" s="208" t="s">
        <v>129</v>
      </c>
      <c r="C17" s="209">
        <v>28</v>
      </c>
      <c r="D17" s="209">
        <v>40</v>
      </c>
      <c r="E17" s="253"/>
      <c r="F17" s="243"/>
      <c r="G17"/>
    </row>
    <row r="18" spans="1:7" ht="12" customHeight="1">
      <c r="A18" s="208" t="s">
        <v>154</v>
      </c>
      <c r="C18" s="209">
        <v>27</v>
      </c>
      <c r="D18" s="209">
        <v>39</v>
      </c>
      <c r="E18" s="253">
        <v>11</v>
      </c>
      <c r="F18" s="243">
        <v>2.7</v>
      </c>
      <c r="G18"/>
    </row>
    <row r="19" spans="1:7" ht="12" customHeight="1">
      <c r="A19" s="208" t="s">
        <v>130</v>
      </c>
      <c r="C19" s="209">
        <v>25</v>
      </c>
      <c r="D19" s="209">
        <v>38</v>
      </c>
      <c r="E19" s="253">
        <v>11</v>
      </c>
      <c r="F19" s="243"/>
      <c r="G19"/>
    </row>
    <row r="20" spans="1:7" ht="12" customHeight="1">
      <c r="A20" s="208" t="s">
        <v>131</v>
      </c>
      <c r="C20" s="209">
        <v>31</v>
      </c>
      <c r="D20" s="209">
        <v>47</v>
      </c>
      <c r="E20" s="253">
        <v>12</v>
      </c>
      <c r="F20" s="243"/>
      <c r="G20"/>
    </row>
    <row r="21" spans="1:7" ht="12" customHeight="1">
      <c r="A21" s="208" t="s">
        <v>155</v>
      </c>
      <c r="C21" s="209">
        <v>30</v>
      </c>
      <c r="D21" s="209">
        <v>44</v>
      </c>
      <c r="E21" s="253">
        <v>11</v>
      </c>
      <c r="F21" s="243">
        <v>3.4</v>
      </c>
      <c r="G21"/>
    </row>
    <row r="22" spans="1:7" ht="12" customHeight="1">
      <c r="A22" s="208" t="s">
        <v>132</v>
      </c>
      <c r="C22" s="209">
        <v>22</v>
      </c>
      <c r="D22" s="209">
        <v>34</v>
      </c>
      <c r="E22" s="253">
        <v>11</v>
      </c>
      <c r="F22" s="243">
        <v>1.4</v>
      </c>
      <c r="G22"/>
    </row>
    <row r="23" spans="1:7" ht="12" customHeight="1">
      <c r="A23" s="208" t="s">
        <v>156</v>
      </c>
      <c r="C23" s="209">
        <v>31</v>
      </c>
      <c r="D23" s="209">
        <v>45</v>
      </c>
      <c r="E23" s="253">
        <v>11</v>
      </c>
      <c r="F23" s="243"/>
      <c r="G23"/>
    </row>
    <row r="24" spans="1:7" ht="12" customHeight="1">
      <c r="A24" s="208" t="s">
        <v>35</v>
      </c>
      <c r="C24" s="209">
        <v>29</v>
      </c>
      <c r="D24" s="209">
        <v>45</v>
      </c>
      <c r="E24" s="253">
        <v>11</v>
      </c>
      <c r="F24" s="243">
        <v>1.2</v>
      </c>
      <c r="G24"/>
    </row>
    <row r="25" spans="1:7" ht="12" customHeight="1">
      <c r="A25" s="208" t="s">
        <v>52</v>
      </c>
      <c r="C25" s="209">
        <v>24</v>
      </c>
      <c r="D25" s="209">
        <v>36</v>
      </c>
      <c r="E25" s="253">
        <v>11</v>
      </c>
      <c r="F25" s="243"/>
      <c r="G25"/>
    </row>
    <row r="26" spans="1:7" ht="12" customHeight="1">
      <c r="A26" s="210" t="s">
        <v>291</v>
      </c>
      <c r="C26" s="209"/>
      <c r="D26" s="209"/>
      <c r="E26" s="253"/>
      <c r="F26" s="243"/>
      <c r="G26"/>
    </row>
    <row r="27" spans="1:7" ht="12" customHeight="1">
      <c r="A27" s="208" t="s">
        <v>190</v>
      </c>
      <c r="C27" s="209">
        <v>19</v>
      </c>
      <c r="D27" s="209">
        <v>34</v>
      </c>
      <c r="E27" s="253">
        <v>2</v>
      </c>
      <c r="F27" s="243">
        <v>1.1</v>
      </c>
      <c r="G27"/>
    </row>
    <row r="28" spans="1:7" ht="12" customHeight="1">
      <c r="A28" s="208" t="s">
        <v>133</v>
      </c>
      <c r="C28" s="209">
        <v>15</v>
      </c>
      <c r="D28" s="209">
        <v>24</v>
      </c>
      <c r="E28" s="253">
        <v>3</v>
      </c>
      <c r="F28" s="243"/>
      <c r="G28"/>
    </row>
    <row r="29" spans="1:7" ht="12" customHeight="1">
      <c r="A29" s="208" t="s">
        <v>134</v>
      </c>
      <c r="C29" s="209">
        <v>21</v>
      </c>
      <c r="D29" s="209">
        <v>31</v>
      </c>
      <c r="E29" s="253">
        <v>3</v>
      </c>
      <c r="F29" s="243">
        <v>1</v>
      </c>
      <c r="G29"/>
    </row>
    <row r="30" spans="1:7" ht="12" customHeight="1">
      <c r="A30" s="213" t="s">
        <v>135</v>
      </c>
      <c r="C30" s="209">
        <v>24</v>
      </c>
      <c r="D30" s="209">
        <v>36</v>
      </c>
      <c r="E30" s="253">
        <v>9</v>
      </c>
      <c r="F30" s="243"/>
      <c r="G30"/>
    </row>
    <row r="31" spans="1:7" ht="12" customHeight="1">
      <c r="A31" s="214" t="s">
        <v>188</v>
      </c>
      <c r="C31" s="209">
        <v>17</v>
      </c>
      <c r="D31" s="209">
        <v>27</v>
      </c>
      <c r="E31" s="253"/>
      <c r="F31" s="243"/>
      <c r="G31"/>
    </row>
    <row r="32" spans="1:7" ht="12" customHeight="1">
      <c r="A32" s="213" t="s">
        <v>186</v>
      </c>
      <c r="C32" s="209">
        <v>29</v>
      </c>
      <c r="D32" s="209">
        <v>50</v>
      </c>
      <c r="E32" s="253"/>
      <c r="F32" s="243"/>
      <c r="G32"/>
    </row>
    <row r="33" spans="1:7" ht="12" customHeight="1">
      <c r="A33" s="213" t="s">
        <v>136</v>
      </c>
      <c r="C33" s="209">
        <v>18</v>
      </c>
      <c r="D33" s="209">
        <v>27</v>
      </c>
      <c r="E33" s="253"/>
      <c r="F33" s="243"/>
      <c r="G33"/>
    </row>
    <row r="34" spans="1:7" ht="12" customHeight="1">
      <c r="A34" s="213" t="s">
        <v>99</v>
      </c>
      <c r="C34" s="209">
        <v>28</v>
      </c>
      <c r="D34" s="209">
        <v>37</v>
      </c>
      <c r="E34" s="253">
        <v>6</v>
      </c>
      <c r="F34" s="243"/>
      <c r="G34"/>
    </row>
    <row r="35" spans="1:7" ht="12" customHeight="1">
      <c r="A35" s="213" t="s">
        <v>255</v>
      </c>
      <c r="C35" s="209">
        <v>23</v>
      </c>
      <c r="D35" s="209">
        <v>34</v>
      </c>
      <c r="E35" s="253">
        <v>3</v>
      </c>
      <c r="F35" s="243">
        <v>2.3</v>
      </c>
      <c r="G35"/>
    </row>
    <row r="36" spans="1:7" ht="12" customHeight="1">
      <c r="A36" s="213" t="s">
        <v>165</v>
      </c>
      <c r="C36" s="209">
        <v>33</v>
      </c>
      <c r="D36" s="209">
        <v>45</v>
      </c>
      <c r="E36" s="253"/>
      <c r="F36" s="243"/>
      <c r="G36"/>
    </row>
    <row r="37" spans="1:7" ht="12" customHeight="1">
      <c r="A37" s="214" t="s">
        <v>256</v>
      </c>
      <c r="C37" s="209">
        <v>27</v>
      </c>
      <c r="D37" s="209">
        <v>40</v>
      </c>
      <c r="E37" s="253">
        <v>20</v>
      </c>
      <c r="F37" s="243">
        <v>0.8</v>
      </c>
      <c r="G37"/>
    </row>
    <row r="38" spans="1:7" ht="12" customHeight="1">
      <c r="A38" s="214" t="s">
        <v>157</v>
      </c>
      <c r="C38" s="209">
        <v>33</v>
      </c>
      <c r="D38" s="209">
        <v>44</v>
      </c>
      <c r="E38" s="253">
        <v>20</v>
      </c>
      <c r="F38" s="243"/>
      <c r="G38"/>
    </row>
    <row r="39" spans="1:7" ht="12" customHeight="1">
      <c r="A39" s="213" t="s">
        <v>191</v>
      </c>
      <c r="C39" s="209">
        <v>14</v>
      </c>
      <c r="D39" s="209">
        <v>24</v>
      </c>
      <c r="E39" s="253"/>
      <c r="F39" s="243"/>
      <c r="G39"/>
    </row>
    <row r="40" spans="1:7" ht="12" customHeight="1">
      <c r="A40" s="208" t="s">
        <v>137</v>
      </c>
      <c r="C40" s="209">
        <v>22</v>
      </c>
      <c r="D40" s="209">
        <v>33</v>
      </c>
      <c r="E40" s="253"/>
      <c r="F40" s="243"/>
      <c r="G40"/>
    </row>
    <row r="41" spans="1:7" ht="12" customHeight="1">
      <c r="A41" s="208" t="s">
        <v>257</v>
      </c>
      <c r="C41" s="209">
        <v>18</v>
      </c>
      <c r="D41" s="209">
        <v>28</v>
      </c>
      <c r="E41" s="253">
        <v>4</v>
      </c>
      <c r="F41" s="243">
        <v>0.6</v>
      </c>
      <c r="G41"/>
    </row>
    <row r="42" spans="1:7" ht="12" customHeight="1">
      <c r="A42" s="208" t="s">
        <v>123</v>
      </c>
      <c r="C42" s="209">
        <v>27</v>
      </c>
      <c r="D42" s="209">
        <v>40</v>
      </c>
      <c r="E42" s="253"/>
      <c r="F42" s="243">
        <v>1.2</v>
      </c>
      <c r="G42"/>
    </row>
    <row r="43" spans="1:7" ht="12" customHeight="1">
      <c r="A43" s="208" t="s">
        <v>166</v>
      </c>
      <c r="C43" s="209">
        <v>34</v>
      </c>
      <c r="D43" s="209">
        <v>57</v>
      </c>
      <c r="E43" s="253"/>
      <c r="F43" s="243"/>
      <c r="G43"/>
    </row>
    <row r="44" spans="1:7" ht="12" customHeight="1">
      <c r="A44" s="208" t="s">
        <v>178</v>
      </c>
      <c r="C44" s="209">
        <v>22</v>
      </c>
      <c r="D44" s="209">
        <v>33</v>
      </c>
      <c r="E44" s="253">
        <v>5</v>
      </c>
      <c r="F44" s="243"/>
      <c r="G44"/>
    </row>
    <row r="45" spans="1:7" ht="12" customHeight="1">
      <c r="A45" s="208" t="s">
        <v>192</v>
      </c>
      <c r="C45" s="209">
        <v>25</v>
      </c>
      <c r="D45" s="209">
        <v>38</v>
      </c>
      <c r="E45" s="253"/>
      <c r="F45" s="243"/>
      <c r="G45"/>
    </row>
    <row r="46" spans="1:7" ht="12" customHeight="1">
      <c r="A46" s="208" t="s">
        <v>196</v>
      </c>
      <c r="C46" s="209">
        <v>14</v>
      </c>
      <c r="D46" s="209">
        <v>23</v>
      </c>
      <c r="E46" s="253"/>
      <c r="F46" s="243"/>
      <c r="G46"/>
    </row>
    <row r="47" spans="1:7" ht="12" customHeight="1">
      <c r="A47" s="208" t="s">
        <v>173</v>
      </c>
      <c r="C47" s="209">
        <v>25</v>
      </c>
      <c r="D47" s="209">
        <v>37</v>
      </c>
      <c r="E47" s="253"/>
      <c r="F47" s="243"/>
      <c r="G47"/>
    </row>
    <row r="48" spans="1:7" ht="12" customHeight="1">
      <c r="A48" s="208" t="s">
        <v>158</v>
      </c>
      <c r="C48" s="209">
        <v>31</v>
      </c>
      <c r="D48" s="209">
        <v>48</v>
      </c>
      <c r="E48" s="253"/>
      <c r="F48" s="243"/>
      <c r="G48"/>
    </row>
    <row r="49" spans="1:7" ht="12" customHeight="1">
      <c r="A49" s="208" t="s">
        <v>189</v>
      </c>
      <c r="C49" s="209">
        <v>26</v>
      </c>
      <c r="D49" s="209">
        <v>38</v>
      </c>
      <c r="E49" s="253">
        <v>10</v>
      </c>
      <c r="F49" s="243"/>
      <c r="G49"/>
    </row>
    <row r="50" spans="1:7" ht="12" customHeight="1">
      <c r="A50" s="210" t="s">
        <v>138</v>
      </c>
      <c r="C50" s="209">
        <v>15</v>
      </c>
      <c r="D50" s="209">
        <v>26</v>
      </c>
      <c r="E50" s="253">
        <v>2</v>
      </c>
      <c r="F50" s="243"/>
      <c r="G50"/>
    </row>
    <row r="51" spans="1:7" ht="12" customHeight="1">
      <c r="A51" s="208" t="s">
        <v>193</v>
      </c>
      <c r="C51" s="209">
        <v>30</v>
      </c>
      <c r="D51" s="209">
        <v>46</v>
      </c>
      <c r="E51" s="253">
        <v>4</v>
      </c>
      <c r="F51" s="243">
        <v>1.2</v>
      </c>
      <c r="G51"/>
    </row>
    <row r="52" spans="1:7" ht="12" customHeight="1">
      <c r="A52" s="208" t="s">
        <v>182</v>
      </c>
      <c r="C52" s="209">
        <v>35</v>
      </c>
      <c r="D52" s="209">
        <v>69</v>
      </c>
      <c r="E52" s="253">
        <v>29</v>
      </c>
      <c r="G52" s="4"/>
    </row>
    <row r="53" spans="1:7" ht="12" customHeight="1">
      <c r="A53" s="208" t="s">
        <v>179</v>
      </c>
      <c r="C53" s="209">
        <v>24</v>
      </c>
      <c r="D53" s="209">
        <v>36</v>
      </c>
      <c r="E53" s="253"/>
      <c r="F53" s="243"/>
      <c r="G53" s="4"/>
    </row>
    <row r="54" spans="1:7" ht="12" customHeight="1">
      <c r="A54" s="208" t="s">
        <v>180</v>
      </c>
      <c r="C54" s="209">
        <v>29</v>
      </c>
      <c r="D54" s="209">
        <v>44</v>
      </c>
      <c r="E54" s="253"/>
      <c r="F54" s="243"/>
      <c r="G54" s="4"/>
    </row>
    <row r="55" spans="1:7" ht="12" customHeight="1">
      <c r="A55" s="212" t="s">
        <v>247</v>
      </c>
      <c r="C55" s="209">
        <v>26</v>
      </c>
      <c r="D55" s="209"/>
      <c r="E55" s="253"/>
      <c r="F55" s="243">
        <v>1.1</v>
      </c>
      <c r="G55" s="4"/>
    </row>
    <row r="56" spans="1:7" ht="12" customHeight="1">
      <c r="A56" s="208" t="s">
        <v>167</v>
      </c>
      <c r="C56" s="209">
        <v>23</v>
      </c>
      <c r="D56" s="209">
        <v>34</v>
      </c>
      <c r="E56" s="253"/>
      <c r="F56" s="243"/>
      <c r="G56" s="4"/>
    </row>
    <row r="57" spans="1:8" ht="12" customHeight="1">
      <c r="A57" s="208" t="s">
        <v>184</v>
      </c>
      <c r="C57" s="209">
        <v>25</v>
      </c>
      <c r="D57" s="209">
        <v>37</v>
      </c>
      <c r="E57" s="253"/>
      <c r="F57" s="243"/>
      <c r="G57"/>
      <c r="H57" s="194"/>
    </row>
    <row r="58" spans="1:7" ht="12" customHeight="1">
      <c r="A58" s="208" t="s">
        <v>139</v>
      </c>
      <c r="C58" s="209">
        <v>19</v>
      </c>
      <c r="D58" s="209">
        <v>29</v>
      </c>
      <c r="E58" s="253"/>
      <c r="F58" s="243"/>
      <c r="G58"/>
    </row>
    <row r="59" spans="1:7" ht="12" customHeight="1">
      <c r="A59" s="208" t="s">
        <v>140</v>
      </c>
      <c r="C59" s="209">
        <v>24</v>
      </c>
      <c r="D59" s="209">
        <v>37</v>
      </c>
      <c r="E59" s="253"/>
      <c r="F59" s="243"/>
      <c r="G59"/>
    </row>
    <row r="60" spans="1:7" ht="12" customHeight="1">
      <c r="A60" s="210" t="s">
        <v>289</v>
      </c>
      <c r="C60" s="209">
        <v>21</v>
      </c>
      <c r="D60" s="209"/>
      <c r="E60" s="253"/>
      <c r="F60" s="243">
        <v>1.1</v>
      </c>
      <c r="G60"/>
    </row>
    <row r="61" spans="1:7" ht="12" customHeight="1">
      <c r="A61" s="208" t="s">
        <v>159</v>
      </c>
      <c r="C61" s="209">
        <v>33</v>
      </c>
      <c r="D61" s="209">
        <v>46</v>
      </c>
      <c r="E61" s="253"/>
      <c r="F61" s="243"/>
      <c r="G61"/>
    </row>
    <row r="62" spans="1:7" ht="12" customHeight="1">
      <c r="A62" s="208" t="s">
        <v>141</v>
      </c>
      <c r="C62" s="209">
        <v>33</v>
      </c>
      <c r="D62" s="209">
        <v>52</v>
      </c>
      <c r="E62" s="253"/>
      <c r="F62" s="243"/>
      <c r="G62"/>
    </row>
    <row r="63" spans="1:7" ht="12" customHeight="1">
      <c r="A63" s="208" t="s">
        <v>101</v>
      </c>
      <c r="C63" s="209">
        <v>30</v>
      </c>
      <c r="D63" s="209">
        <v>44</v>
      </c>
      <c r="E63" s="253">
        <v>10</v>
      </c>
      <c r="F63" s="243"/>
      <c r="G63"/>
    </row>
    <row r="64" spans="1:7" ht="12" customHeight="1">
      <c r="A64" s="208" t="s">
        <v>100</v>
      </c>
      <c r="C64" s="209">
        <v>28</v>
      </c>
      <c r="D64" s="209">
        <v>45</v>
      </c>
      <c r="E64" s="253"/>
      <c r="F64" s="243"/>
      <c r="G64"/>
    </row>
    <row r="65" spans="1:7" ht="12" customHeight="1">
      <c r="A65" s="208" t="s">
        <v>102</v>
      </c>
      <c r="C65" s="209">
        <v>25</v>
      </c>
      <c r="D65" s="209">
        <v>41</v>
      </c>
      <c r="E65" s="253"/>
      <c r="F65" s="243"/>
      <c r="G65"/>
    </row>
    <row r="66" spans="1:7" ht="12" customHeight="1">
      <c r="A66" s="211" t="s">
        <v>168</v>
      </c>
      <c r="C66" s="209">
        <v>29</v>
      </c>
      <c r="D66" s="209">
        <v>44</v>
      </c>
      <c r="E66" s="253"/>
      <c r="F66" s="243"/>
      <c r="G66"/>
    </row>
    <row r="67" spans="1:7" ht="12" customHeight="1">
      <c r="A67" s="211" t="s">
        <v>290</v>
      </c>
      <c r="C67" s="209">
        <v>18</v>
      </c>
      <c r="D67" s="209">
        <v>27</v>
      </c>
      <c r="E67" s="253"/>
      <c r="F67" s="244" t="s">
        <v>306</v>
      </c>
      <c r="G67"/>
    </row>
    <row r="68" spans="1:7" ht="12" customHeight="1">
      <c r="A68" s="208" t="s">
        <v>175</v>
      </c>
      <c r="C68" s="209">
        <v>26</v>
      </c>
      <c r="D68" s="209">
        <v>40</v>
      </c>
      <c r="E68" s="253">
        <v>4</v>
      </c>
      <c r="F68" s="243">
        <v>1.1</v>
      </c>
      <c r="G68"/>
    </row>
    <row r="69" spans="1:7" ht="12" customHeight="1">
      <c r="A69" s="208" t="s">
        <v>103</v>
      </c>
      <c r="C69" s="209">
        <v>27</v>
      </c>
      <c r="D69" s="209">
        <v>40</v>
      </c>
      <c r="E69" s="253"/>
      <c r="F69" s="245">
        <v>1.1</v>
      </c>
      <c r="G69"/>
    </row>
    <row r="70" spans="1:7" ht="12" customHeight="1">
      <c r="A70" s="208" t="s">
        <v>169</v>
      </c>
      <c r="C70" s="209">
        <v>30</v>
      </c>
      <c r="D70" s="209">
        <v>48</v>
      </c>
      <c r="E70" s="253"/>
      <c r="F70" s="243"/>
      <c r="G70"/>
    </row>
    <row r="71" spans="1:7" ht="12" customHeight="1">
      <c r="A71" s="208" t="s">
        <v>40</v>
      </c>
      <c r="C71" s="209">
        <v>31</v>
      </c>
      <c r="D71" s="209">
        <v>46</v>
      </c>
      <c r="E71" s="253"/>
      <c r="F71" s="243">
        <v>1.3</v>
      </c>
      <c r="G71"/>
    </row>
    <row r="72" spans="1:7" ht="12" customHeight="1">
      <c r="A72" s="208" t="s">
        <v>104</v>
      </c>
      <c r="C72" s="209">
        <v>27</v>
      </c>
      <c r="D72" s="209">
        <v>41</v>
      </c>
      <c r="E72" s="253"/>
      <c r="F72" s="243"/>
      <c r="G72"/>
    </row>
    <row r="73" spans="1:7" ht="12" customHeight="1">
      <c r="A73" s="208" t="s">
        <v>160</v>
      </c>
      <c r="C73" s="209">
        <v>31</v>
      </c>
      <c r="D73" s="209">
        <v>47</v>
      </c>
      <c r="E73" s="253"/>
      <c r="F73" s="243"/>
      <c r="G73"/>
    </row>
    <row r="74" spans="1:7" ht="12" customHeight="1">
      <c r="A74" s="208" t="s">
        <v>170</v>
      </c>
      <c r="C74" s="209">
        <v>31</v>
      </c>
      <c r="D74" s="209">
        <v>43</v>
      </c>
      <c r="E74" s="253">
        <v>13</v>
      </c>
      <c r="F74" s="243"/>
      <c r="G74"/>
    </row>
    <row r="75" spans="1:7" ht="12" customHeight="1">
      <c r="A75" s="208" t="s">
        <v>187</v>
      </c>
      <c r="C75" s="209">
        <v>25</v>
      </c>
      <c r="D75" s="209">
        <v>39</v>
      </c>
      <c r="E75" s="253"/>
      <c r="F75" s="243">
        <v>1.2</v>
      </c>
      <c r="G75"/>
    </row>
    <row r="76" spans="1:7" ht="12" customHeight="1">
      <c r="A76" s="208" t="s">
        <v>258</v>
      </c>
      <c r="C76" s="209">
        <v>30</v>
      </c>
      <c r="D76" s="209">
        <v>48</v>
      </c>
      <c r="E76" s="253"/>
      <c r="F76" s="243"/>
      <c r="G76"/>
    </row>
    <row r="77" spans="1:7" ht="12" customHeight="1">
      <c r="A77" s="208" t="s">
        <v>142</v>
      </c>
      <c r="C77" s="209">
        <v>23</v>
      </c>
      <c r="D77" s="209">
        <v>34</v>
      </c>
      <c r="E77" s="253"/>
      <c r="F77" s="243"/>
      <c r="G77"/>
    </row>
    <row r="78" spans="1:7" ht="12" customHeight="1">
      <c r="A78" s="208" t="s">
        <v>98</v>
      </c>
      <c r="C78" s="209">
        <v>30</v>
      </c>
      <c r="D78" s="209">
        <v>42</v>
      </c>
      <c r="E78" s="253">
        <v>31</v>
      </c>
      <c r="F78" s="243"/>
      <c r="G78"/>
    </row>
    <row r="79" spans="1:7" ht="12" customHeight="1">
      <c r="A79" s="208" t="s">
        <v>161</v>
      </c>
      <c r="C79" s="209">
        <v>31</v>
      </c>
      <c r="D79" s="209">
        <v>46</v>
      </c>
      <c r="E79" s="253">
        <v>22</v>
      </c>
      <c r="F79" s="243"/>
      <c r="G79"/>
    </row>
    <row r="80" spans="1:7" ht="12" customHeight="1">
      <c r="A80" s="208" t="s">
        <v>162</v>
      </c>
      <c r="C80" s="209">
        <v>30</v>
      </c>
      <c r="D80" s="209">
        <v>43</v>
      </c>
      <c r="E80" s="253"/>
      <c r="F80" s="243"/>
      <c r="G80"/>
    </row>
    <row r="81" spans="1:7" ht="12" customHeight="1">
      <c r="A81" s="208" t="s">
        <v>163</v>
      </c>
      <c r="C81" s="209">
        <v>30</v>
      </c>
      <c r="D81" s="209">
        <v>44</v>
      </c>
      <c r="E81" s="253"/>
      <c r="F81" s="243"/>
      <c r="G81"/>
    </row>
    <row r="82" spans="1:7" ht="12" customHeight="1">
      <c r="A82" s="208" t="s">
        <v>144</v>
      </c>
      <c r="C82" s="209">
        <v>22</v>
      </c>
      <c r="D82" s="209">
        <v>33</v>
      </c>
      <c r="E82" s="253"/>
      <c r="F82" s="243"/>
      <c r="G82"/>
    </row>
    <row r="83" spans="1:7" ht="12" customHeight="1">
      <c r="A83" s="208" t="s">
        <v>143</v>
      </c>
      <c r="C83" s="209">
        <v>23</v>
      </c>
      <c r="D83" s="209">
        <v>34</v>
      </c>
      <c r="E83" s="253"/>
      <c r="F83" s="243"/>
      <c r="G83"/>
    </row>
    <row r="84" spans="1:7" ht="12" customHeight="1">
      <c r="A84" s="208" t="s">
        <v>145</v>
      </c>
      <c r="C84" s="209">
        <v>32</v>
      </c>
      <c r="D84" s="209">
        <v>50</v>
      </c>
      <c r="E84" s="253"/>
      <c r="F84" s="243"/>
      <c r="G84"/>
    </row>
    <row r="85" spans="1:7" ht="12" customHeight="1">
      <c r="A85" s="208" t="s">
        <v>171</v>
      </c>
      <c r="C85" s="209">
        <v>24</v>
      </c>
      <c r="D85" s="209">
        <v>36</v>
      </c>
      <c r="E85" s="253"/>
      <c r="F85" s="243"/>
      <c r="G85"/>
    </row>
    <row r="86" spans="1:7" ht="12" customHeight="1">
      <c r="A86" s="208" t="s">
        <v>174</v>
      </c>
      <c r="C86" s="209">
        <v>24</v>
      </c>
      <c r="D86" s="209">
        <v>40</v>
      </c>
      <c r="E86" s="253"/>
      <c r="F86" s="243"/>
      <c r="G86"/>
    </row>
    <row r="87" spans="1:7" ht="12" customHeight="1">
      <c r="A87" s="9" t="s">
        <v>248</v>
      </c>
      <c r="C87" s="209">
        <v>26</v>
      </c>
      <c r="D87" s="209">
        <v>40</v>
      </c>
      <c r="E87" s="253"/>
      <c r="F87" s="243"/>
      <c r="G87"/>
    </row>
    <row r="88" spans="1:7" ht="12" customHeight="1">
      <c r="A88" s="208" t="s">
        <v>181</v>
      </c>
      <c r="C88" s="209">
        <v>33</v>
      </c>
      <c r="D88" s="209">
        <v>45</v>
      </c>
      <c r="E88" s="253">
        <v>5</v>
      </c>
      <c r="F88" s="243"/>
      <c r="G88"/>
    </row>
    <row r="89" spans="1:7" ht="12" customHeight="1">
      <c r="A89" t="s">
        <v>263</v>
      </c>
      <c r="C89" s="209"/>
      <c r="D89" s="209"/>
      <c r="E89" s="253"/>
      <c r="F89" s="243">
        <v>1.1</v>
      </c>
      <c r="G89" s="4"/>
    </row>
    <row r="90" spans="1:7" ht="12" customHeight="1">
      <c r="A90" s="208" t="s">
        <v>42</v>
      </c>
      <c r="C90" s="209">
        <v>22</v>
      </c>
      <c r="D90" s="209">
        <v>32</v>
      </c>
      <c r="E90" s="253"/>
      <c r="F90" s="243"/>
      <c r="G90" s="4"/>
    </row>
    <row r="91" spans="1:7" ht="12" customHeight="1">
      <c r="A91" s="208" t="s">
        <v>146</v>
      </c>
      <c r="C91" s="209"/>
      <c r="D91" s="209"/>
      <c r="E91" s="253"/>
      <c r="F91" s="243"/>
      <c r="G91" s="4"/>
    </row>
    <row r="92" spans="1:7" ht="12" customHeight="1">
      <c r="A92" s="208" t="s">
        <v>176</v>
      </c>
      <c r="C92" s="209">
        <v>21</v>
      </c>
      <c r="D92" s="209">
        <v>34</v>
      </c>
      <c r="E92" s="253"/>
      <c r="F92" s="243">
        <v>1.5</v>
      </c>
      <c r="G92"/>
    </row>
    <row r="93" spans="1:7" ht="12" customHeight="1">
      <c r="A93" s="208" t="s">
        <v>172</v>
      </c>
      <c r="C93" s="209">
        <v>21</v>
      </c>
      <c r="D93" s="209">
        <v>31</v>
      </c>
      <c r="E93" s="253"/>
      <c r="F93" s="243"/>
      <c r="G93"/>
    </row>
    <row r="94" spans="1:7" ht="12" customHeight="1">
      <c r="A94" s="208" t="s">
        <v>56</v>
      </c>
      <c r="C94" s="209">
        <v>23</v>
      </c>
      <c r="D94" s="209">
        <v>34</v>
      </c>
      <c r="E94" s="253"/>
      <c r="F94" s="243"/>
      <c r="G94"/>
    </row>
    <row r="95" spans="1:7" ht="12" customHeight="1">
      <c r="A95" s="208" t="s">
        <v>185</v>
      </c>
      <c r="C95" s="209">
        <v>24</v>
      </c>
      <c r="D95" s="209">
        <v>35</v>
      </c>
      <c r="E95" s="253">
        <v>7</v>
      </c>
      <c r="F95" s="243"/>
      <c r="G95"/>
    </row>
    <row r="96" spans="1:7" ht="12" customHeight="1">
      <c r="A96" s="208" t="s">
        <v>147</v>
      </c>
      <c r="C96" s="209">
        <v>22</v>
      </c>
      <c r="D96" s="209">
        <v>34</v>
      </c>
      <c r="E96" s="255"/>
      <c r="F96" s="243">
        <v>1</v>
      </c>
      <c r="G96"/>
    </row>
    <row r="97" spans="1:7" ht="12" customHeight="1">
      <c r="A97" s="210" t="s">
        <v>287</v>
      </c>
      <c r="C97" s="209"/>
      <c r="D97" s="209"/>
      <c r="E97" s="255"/>
      <c r="F97" s="243"/>
      <c r="G97"/>
    </row>
    <row r="98" spans="1:7" ht="12" customHeight="1">
      <c r="A98" s="208" t="s">
        <v>148</v>
      </c>
      <c r="C98" s="209">
        <v>16</v>
      </c>
      <c r="D98" s="209">
        <v>39</v>
      </c>
      <c r="E98" s="255"/>
      <c r="F98" s="243"/>
      <c r="G98"/>
    </row>
    <row r="99" spans="1:7" ht="12" customHeight="1">
      <c r="A99" s="208" t="s">
        <v>183</v>
      </c>
      <c r="C99" s="209">
        <v>29</v>
      </c>
      <c r="D99" s="209">
        <v>48</v>
      </c>
      <c r="E99" s="255"/>
      <c r="F99" s="243"/>
      <c r="G99"/>
    </row>
    <row r="100" spans="1:7" ht="12" customHeight="1">
      <c r="A100" s="208" t="s">
        <v>259</v>
      </c>
      <c r="C100" s="209">
        <v>22</v>
      </c>
      <c r="D100" s="209">
        <v>33</v>
      </c>
      <c r="E100" s="253">
        <v>6</v>
      </c>
      <c r="F100" s="243">
        <v>0.7</v>
      </c>
      <c r="G100"/>
    </row>
    <row r="101" spans="1:7" ht="12" customHeight="1">
      <c r="A101" s="210" t="s">
        <v>286</v>
      </c>
      <c r="C101" s="209">
        <v>21</v>
      </c>
      <c r="D101" s="209"/>
      <c r="E101" s="253"/>
      <c r="F101" s="243">
        <v>1</v>
      </c>
      <c r="G101"/>
    </row>
    <row r="102" spans="1:7" ht="12" customHeight="1">
      <c r="A102" s="208" t="s">
        <v>106</v>
      </c>
      <c r="C102" s="209">
        <v>22</v>
      </c>
      <c r="D102" s="209">
        <v>32</v>
      </c>
      <c r="E102" s="253">
        <v>4</v>
      </c>
      <c r="F102" s="243"/>
      <c r="G102"/>
    </row>
    <row r="103" spans="1:7" ht="12" customHeight="1">
      <c r="A103" s="208" t="s">
        <v>105</v>
      </c>
      <c r="C103" s="209">
        <v>23</v>
      </c>
      <c r="D103" s="209">
        <v>32</v>
      </c>
      <c r="E103" s="253"/>
      <c r="F103" s="243"/>
      <c r="G103"/>
    </row>
    <row r="104" spans="1:7" ht="12" customHeight="1">
      <c r="A104" s="208" t="s">
        <v>285</v>
      </c>
      <c r="C104" s="209"/>
      <c r="D104" s="209"/>
      <c r="E104" s="253"/>
      <c r="F104" s="243">
        <v>1.1</v>
      </c>
      <c r="G104"/>
    </row>
    <row r="105" spans="1:7" ht="12" customHeight="1">
      <c r="A105" s="212" t="s">
        <v>177</v>
      </c>
      <c r="C105" s="209">
        <v>27</v>
      </c>
      <c r="D105" s="209">
        <v>43</v>
      </c>
      <c r="E105" s="253">
        <v>4</v>
      </c>
      <c r="F105" s="246"/>
      <c r="G105" s="4"/>
    </row>
    <row r="106" spans="1:7" ht="12" customHeight="1">
      <c r="A106" s="215"/>
      <c r="B106" s="206"/>
      <c r="C106" s="234"/>
      <c r="D106" s="234"/>
      <c r="E106" s="256"/>
      <c r="F106" s="247"/>
      <c r="G106" s="4"/>
    </row>
    <row r="107" spans="1:7" ht="12" customHeight="1">
      <c r="A107" s="9"/>
      <c r="B107" s="4"/>
      <c r="C107" s="91"/>
      <c r="D107" s="233"/>
      <c r="E107"/>
      <c r="F107" s="246"/>
      <c r="G107" s="4"/>
    </row>
    <row r="108" spans="1:7" ht="12" customHeight="1">
      <c r="A108" s="9" t="s">
        <v>197</v>
      </c>
      <c r="B108" s="4"/>
      <c r="C108" s="3"/>
      <c r="D108" s="3"/>
      <c r="E108"/>
      <c r="F108" s="246"/>
      <c r="G108" s="4"/>
    </row>
    <row r="109" spans="1:7" ht="12" customHeight="1">
      <c r="A109" s="9"/>
      <c r="B109" s="4"/>
      <c r="C109" s="3"/>
      <c r="D109" s="3"/>
      <c r="E109"/>
      <c r="F109" s="246"/>
      <c r="G109" s="4"/>
    </row>
    <row r="110" spans="1:7" ht="12" customHeight="1">
      <c r="A110" s="9" t="s">
        <v>262</v>
      </c>
      <c r="B110" s="4"/>
      <c r="C110" s="3"/>
      <c r="D110" s="3"/>
      <c r="E110"/>
      <c r="F110" s="246"/>
      <c r="G110" s="4"/>
    </row>
    <row r="111" spans="1:7" ht="12" customHeight="1">
      <c r="A111" s="9" t="s">
        <v>250</v>
      </c>
      <c r="B111" s="4"/>
      <c r="C111" s="3"/>
      <c r="D111" s="3"/>
      <c r="E111"/>
      <c r="F111" s="246"/>
      <c r="G111" s="4"/>
    </row>
    <row r="112" spans="1:7" ht="37.5" customHeight="1">
      <c r="A112" s="269" t="s">
        <v>264</v>
      </c>
      <c r="B112" s="269"/>
      <c r="C112" s="269"/>
      <c r="D112" s="269"/>
      <c r="E112" s="269"/>
      <c r="F112" s="269"/>
      <c r="G112" s="269"/>
    </row>
    <row r="113" spans="1:6" s="4" customFormat="1" ht="12" customHeight="1">
      <c r="A113" s="120" t="s">
        <v>292</v>
      </c>
      <c r="B113" s="9"/>
      <c r="C113" s="3"/>
      <c r="D113" s="3"/>
      <c r="E113"/>
      <c r="F113" s="246"/>
    </row>
    <row r="114" spans="1:18" s="5" customFormat="1" ht="12" customHeight="1">
      <c r="A114" s="9" t="s">
        <v>198</v>
      </c>
      <c r="B114" s="9"/>
      <c r="C114" s="3"/>
      <c r="D114" s="3"/>
      <c r="E114"/>
      <c r="F114" s="24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s="5" customFormat="1" ht="12" customHeight="1">
      <c r="A115" s="4"/>
      <c r="B115" s="9"/>
      <c r="C115" s="6"/>
      <c r="D115" s="6"/>
      <c r="E115"/>
      <c r="F115" s="24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s="5" customFormat="1" ht="24.75" customHeight="1">
      <c r="A116" s="4"/>
      <c r="B116" s="190"/>
      <c r="C116" s="6"/>
      <c r="D116" s="6"/>
      <c r="E116"/>
      <c r="F116" s="24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s="5" customFormat="1" ht="12.75">
      <c r="A117" s="4"/>
      <c r="B117" s="9"/>
      <c r="C117" s="6"/>
      <c r="D117" s="6"/>
      <c r="E117"/>
      <c r="F117" s="24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s="5" customFormat="1" ht="24" customHeight="1">
      <c r="A118" s="4"/>
      <c r="B118" s="9"/>
      <c r="C118" s="6"/>
      <c r="D118" s="6"/>
      <c r="E118"/>
      <c r="F118" s="24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s="5" customFormat="1" ht="12" customHeight="1">
      <c r="A119" s="4"/>
      <c r="B119" s="190"/>
      <c r="C119" s="6"/>
      <c r="D119" s="6"/>
      <c r="E119"/>
      <c r="F119" s="24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s="5" customFormat="1" ht="12" customHeight="1">
      <c r="A120" s="4"/>
      <c r="B120" s="1"/>
      <c r="C120" s="6"/>
      <c r="D120" s="6"/>
      <c r="E120"/>
      <c r="F120" s="24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6" s="4" customFormat="1" ht="26.25" customHeight="1">
      <c r="B121" s="90"/>
      <c r="C121" s="6"/>
      <c r="D121" s="6"/>
      <c r="E121"/>
      <c r="F121" s="246"/>
    </row>
    <row r="122" spans="1:7" ht="12.75">
      <c r="A122" s="4"/>
      <c r="B122" s="4"/>
      <c r="E122"/>
      <c r="F122" s="246"/>
      <c r="G122" s="4"/>
    </row>
    <row r="123" spans="2:7" ht="12.75">
      <c r="B123" s="4"/>
      <c r="E123"/>
      <c r="F123" s="246"/>
      <c r="G123" s="4"/>
    </row>
    <row r="124" spans="2:7" ht="12.75">
      <c r="B124" s="4"/>
      <c r="E124"/>
      <c r="F124" s="246"/>
      <c r="G124" s="4"/>
    </row>
    <row r="125" spans="2:7" ht="12.75">
      <c r="B125" s="4"/>
      <c r="E125"/>
      <c r="F125" s="246"/>
      <c r="G125" s="4"/>
    </row>
    <row r="126" spans="2:7" ht="12.75">
      <c r="B126" s="4"/>
      <c r="E126"/>
      <c r="F126" s="246"/>
      <c r="G126" s="4"/>
    </row>
    <row r="127" spans="2:7" ht="3.75" customHeight="1">
      <c r="B127" s="4"/>
      <c r="E127"/>
      <c r="F127" s="246"/>
      <c r="G127" s="4"/>
    </row>
    <row r="128" spans="2:7" ht="12.75">
      <c r="B128" s="4"/>
      <c r="E128" s="191"/>
      <c r="F128" s="246"/>
      <c r="G128" s="4"/>
    </row>
    <row r="129" spans="5:7" ht="3.75" customHeight="1">
      <c r="E129"/>
      <c r="F129" s="246"/>
      <c r="G129" s="4"/>
    </row>
    <row r="130" spans="5:7" ht="12.75">
      <c r="E130"/>
      <c r="F130" s="246"/>
      <c r="G130" s="4"/>
    </row>
    <row r="131" spans="5:7" ht="12.75">
      <c r="E131"/>
      <c r="F131" s="246"/>
      <c r="G131" s="4"/>
    </row>
    <row r="132" spans="5:7" ht="12.75">
      <c r="E132"/>
      <c r="F132" s="246"/>
      <c r="G132" s="4"/>
    </row>
    <row r="133" spans="5:7" ht="12.75">
      <c r="E133"/>
      <c r="F133" s="246"/>
      <c r="G133" s="4"/>
    </row>
    <row r="134" spans="5:7" ht="12.75">
      <c r="E134"/>
      <c r="F134" s="246"/>
      <c r="G134" s="4"/>
    </row>
    <row r="135" spans="5:7" ht="12.75">
      <c r="E135"/>
      <c r="F135" s="246"/>
      <c r="G135" s="4"/>
    </row>
    <row r="136" spans="5:7" ht="12.75">
      <c r="E136"/>
      <c r="F136" s="246"/>
      <c r="G136" s="4"/>
    </row>
    <row r="137" spans="5:7" ht="12.75">
      <c r="E137"/>
      <c r="F137" s="246"/>
      <c r="G137" s="4"/>
    </row>
    <row r="138" spans="5:7" ht="12.75">
      <c r="E138"/>
      <c r="F138" s="246"/>
      <c r="G138" s="4"/>
    </row>
    <row r="139" spans="5:7" ht="12.75">
      <c r="E139"/>
      <c r="F139" s="246"/>
      <c r="G139" s="4"/>
    </row>
    <row r="140" spans="5:7" ht="12.75">
      <c r="E140"/>
      <c r="F140" s="246"/>
      <c r="G140" s="4"/>
    </row>
    <row r="141" spans="5:8" ht="12.75">
      <c r="E141"/>
      <c r="F141" s="246"/>
      <c r="G141" s="4"/>
      <c r="H141" s="1"/>
    </row>
    <row r="142" spans="5:8" ht="12.75">
      <c r="E142" s="192"/>
      <c r="F142" s="246"/>
      <c r="G142" s="4"/>
      <c r="H142" s="1"/>
    </row>
    <row r="143" spans="5:8" ht="12.75">
      <c r="E143" s="192"/>
      <c r="F143" s="248"/>
      <c r="G143" s="4"/>
      <c r="H143" s="190"/>
    </row>
    <row r="144" spans="5:8" ht="12.75">
      <c r="E144" s="192"/>
      <c r="F144" s="248"/>
      <c r="G144" s="4"/>
      <c r="H144" s="1"/>
    </row>
    <row r="145" spans="5:8" ht="12.75">
      <c r="E145" s="192"/>
      <c r="F145" s="248"/>
      <c r="H145" s="1"/>
    </row>
    <row r="146" spans="5:8" ht="12.75">
      <c r="E146" s="192"/>
      <c r="F146" s="246"/>
      <c r="G146" s="4"/>
      <c r="H146" s="1"/>
    </row>
    <row r="147" spans="5:8" ht="12">
      <c r="E147" s="121"/>
      <c r="F147" s="246"/>
      <c r="G147" s="4"/>
      <c r="H147" s="1"/>
    </row>
    <row r="148" spans="5:7" ht="12">
      <c r="E148" s="121"/>
      <c r="F148" s="249"/>
      <c r="G148" s="4"/>
    </row>
    <row r="149" spans="5:7" ht="12">
      <c r="E149" s="121"/>
      <c r="F149" s="249"/>
      <c r="G149" s="4"/>
    </row>
    <row r="150" spans="5:7" ht="12">
      <c r="E150" s="121"/>
      <c r="F150" s="193"/>
      <c r="G150" s="4"/>
    </row>
    <row r="151" spans="5:7" ht="12">
      <c r="E151" s="11"/>
      <c r="F151" s="193"/>
      <c r="G151" s="4"/>
    </row>
    <row r="152" spans="5:7" ht="12">
      <c r="E152" s="190"/>
      <c r="F152" s="193"/>
      <c r="G152" s="4"/>
    </row>
    <row r="153" spans="5:7" ht="12">
      <c r="E153" s="11"/>
      <c r="F153" s="193"/>
      <c r="G153" s="4"/>
    </row>
    <row r="154" spans="5:7" ht="12">
      <c r="E154" s="11"/>
      <c r="F154" s="193"/>
      <c r="G154" s="4"/>
    </row>
    <row r="155" spans="5:7" ht="12">
      <c r="E155" s="190"/>
      <c r="F155" s="193"/>
      <c r="G155" s="4"/>
    </row>
    <row r="156" spans="6:7" ht="12">
      <c r="F156" s="193"/>
      <c r="G156" s="4"/>
    </row>
    <row r="157" spans="5:7" ht="12">
      <c r="E157" s="91"/>
      <c r="F157" s="193"/>
      <c r="G157" s="4"/>
    </row>
    <row r="158" spans="5:7" ht="12">
      <c r="E158" s="3"/>
      <c r="F158" s="193"/>
      <c r="G158" s="4"/>
    </row>
    <row r="159" spans="5:7" ht="12">
      <c r="E159" s="3"/>
      <c r="F159" s="193"/>
      <c r="G159" s="4"/>
    </row>
    <row r="160" spans="5:7" ht="12">
      <c r="E160" s="3"/>
      <c r="F160" s="193"/>
      <c r="G160" s="4"/>
    </row>
    <row r="161" spans="5:7" ht="12">
      <c r="E161" s="3"/>
      <c r="F161" s="193"/>
      <c r="G161" s="4"/>
    </row>
    <row r="162" spans="5:7" ht="12">
      <c r="E162" s="3"/>
      <c r="F162" s="193"/>
      <c r="G162" s="4"/>
    </row>
    <row r="163" spans="5:7" ht="12">
      <c r="E163" s="3"/>
      <c r="F163" s="193"/>
      <c r="G163" s="4"/>
    </row>
    <row r="164" spans="5:7" ht="12">
      <c r="E164" s="3"/>
      <c r="F164" s="193"/>
      <c r="G164" s="4"/>
    </row>
    <row r="165" spans="6:7" ht="12">
      <c r="F165" s="193"/>
      <c r="G165" s="4"/>
    </row>
    <row r="166" spans="6:7" ht="12">
      <c r="F166" s="193"/>
      <c r="G166" s="4"/>
    </row>
    <row r="167" spans="6:7" ht="12">
      <c r="F167" s="193"/>
      <c r="G167" s="4"/>
    </row>
    <row r="168" spans="6:7" ht="12">
      <c r="F168" s="193"/>
      <c r="G168" s="4"/>
    </row>
    <row r="169" spans="6:7" ht="12">
      <c r="F169" s="193"/>
      <c r="G169" s="4"/>
    </row>
    <row r="170" spans="6:7" ht="12">
      <c r="F170" s="193"/>
      <c r="G170" s="4"/>
    </row>
    <row r="171" spans="6:7" ht="12">
      <c r="F171" s="193"/>
      <c r="G171" s="4"/>
    </row>
    <row r="172" spans="6:7" ht="12">
      <c r="F172" s="193"/>
      <c r="G172" s="4"/>
    </row>
    <row r="173" spans="6:7" ht="12">
      <c r="F173" s="193"/>
      <c r="G173" s="4"/>
    </row>
    <row r="174" spans="6:7" ht="12">
      <c r="F174" s="193"/>
      <c r="G174" s="4"/>
    </row>
    <row r="175" spans="6:7" ht="12">
      <c r="F175" s="193"/>
      <c r="G175" s="4"/>
    </row>
    <row r="176" spans="6:7" ht="12">
      <c r="F176" s="193"/>
      <c r="G176" s="4"/>
    </row>
    <row r="177" spans="6:7" ht="12">
      <c r="F177" s="193"/>
      <c r="G177" s="4"/>
    </row>
    <row r="178" spans="6:7" ht="12">
      <c r="F178" s="193"/>
      <c r="G178" s="4"/>
    </row>
    <row r="179" spans="6:7" ht="12">
      <c r="F179" s="193"/>
      <c r="G179" s="4"/>
    </row>
    <row r="180" spans="6:7" ht="12">
      <c r="F180" s="193"/>
      <c r="G180" s="4"/>
    </row>
    <row r="181" spans="6:7" ht="12">
      <c r="F181" s="193"/>
      <c r="G181" s="4"/>
    </row>
    <row r="182" spans="6:7" ht="12">
      <c r="F182" s="193"/>
      <c r="G182" s="4"/>
    </row>
    <row r="183" spans="6:7" ht="12">
      <c r="F183" s="193"/>
      <c r="G183" s="4"/>
    </row>
    <row r="184" spans="6:7" ht="12">
      <c r="F184" s="193"/>
      <c r="G184" s="4"/>
    </row>
    <row r="185" spans="6:7" ht="12">
      <c r="F185" s="193"/>
      <c r="G185" s="4"/>
    </row>
    <row r="186" spans="6:7" ht="12">
      <c r="F186" s="193"/>
      <c r="G186" s="4"/>
    </row>
    <row r="187" spans="6:7" ht="12">
      <c r="F187" s="193"/>
      <c r="G187" s="4"/>
    </row>
    <row r="188" spans="6:7" ht="12">
      <c r="F188" s="193"/>
      <c r="G188" s="5"/>
    </row>
    <row r="189" spans="6:7" ht="12">
      <c r="F189" s="193"/>
      <c r="G189" s="5"/>
    </row>
    <row r="190" ht="12">
      <c r="F190" s="193"/>
    </row>
    <row r="191" ht="12">
      <c r="F191" s="193"/>
    </row>
    <row r="192" spans="6:7" ht="12">
      <c r="F192" s="193"/>
      <c r="G192" s="190"/>
    </row>
    <row r="193" ht="12">
      <c r="F193" s="193"/>
    </row>
    <row r="194" ht="12">
      <c r="F194" s="193"/>
    </row>
    <row r="195" spans="6:7" ht="12">
      <c r="F195" s="193"/>
      <c r="G195" s="190"/>
    </row>
    <row r="196" ht="12">
      <c r="F196" s="193"/>
    </row>
    <row r="197" spans="6:7" ht="12">
      <c r="F197" s="193"/>
      <c r="G197" s="90"/>
    </row>
    <row r="198" spans="6:7" ht="12">
      <c r="F198" s="193"/>
      <c r="G198" s="4"/>
    </row>
    <row r="199" spans="6:7" ht="12">
      <c r="F199" s="193"/>
      <c r="G199" s="4"/>
    </row>
    <row r="200" spans="6:7" ht="12">
      <c r="F200" s="193"/>
      <c r="G200" s="4"/>
    </row>
    <row r="201" spans="6:7" ht="12">
      <c r="F201" s="193"/>
      <c r="G201" s="4"/>
    </row>
    <row r="202" spans="6:7" ht="12">
      <c r="F202" s="193"/>
      <c r="G202" s="4"/>
    </row>
    <row r="203" spans="6:7" ht="12">
      <c r="F203" s="193"/>
      <c r="G203" s="4"/>
    </row>
    <row r="204" spans="6:7" ht="12">
      <c r="F204" s="193"/>
      <c r="G204" s="4"/>
    </row>
    <row r="205" ht="12">
      <c r="F205" s="193"/>
    </row>
    <row r="206" ht="12">
      <c r="F206" s="193"/>
    </row>
    <row r="207" ht="12">
      <c r="F207" s="193"/>
    </row>
    <row r="208" ht="12">
      <c r="F208" s="193"/>
    </row>
    <row r="209" ht="12">
      <c r="F209" s="193"/>
    </row>
    <row r="210" ht="12">
      <c r="F210" s="11"/>
    </row>
    <row r="211" ht="12">
      <c r="F211" s="11"/>
    </row>
    <row r="212" ht="12">
      <c r="F212" s="11"/>
    </row>
    <row r="213" ht="12">
      <c r="F213" s="11"/>
    </row>
    <row r="214" ht="12">
      <c r="F214" s="11"/>
    </row>
    <row r="215" ht="12">
      <c r="F215" s="250"/>
    </row>
    <row r="216" ht="12">
      <c r="F216" s="11"/>
    </row>
    <row r="217" ht="12">
      <c r="F217" s="11"/>
    </row>
    <row r="218" ht="12">
      <c r="F218" s="250"/>
    </row>
    <row r="220" ht="12">
      <c r="F220" s="91"/>
    </row>
    <row r="221" ht="12">
      <c r="F221" s="3"/>
    </row>
    <row r="222" ht="12">
      <c r="F222" s="3"/>
    </row>
    <row r="223" ht="12">
      <c r="F223" s="3"/>
    </row>
    <row r="224" ht="12">
      <c r="F224" s="3"/>
    </row>
    <row r="225" ht="12">
      <c r="F225" s="3"/>
    </row>
    <row r="226" ht="12">
      <c r="F226" s="3"/>
    </row>
    <row r="227" ht="12">
      <c r="F227" s="3"/>
    </row>
  </sheetData>
  <sheetProtection/>
  <mergeCells count="9">
    <mergeCell ref="C4:D4"/>
    <mergeCell ref="C5:D5"/>
    <mergeCell ref="C6:D6"/>
    <mergeCell ref="A7:A8"/>
    <mergeCell ref="A112:G112"/>
    <mergeCell ref="C7:C8"/>
    <mergeCell ref="D7:D8"/>
    <mergeCell ref="E7:E8"/>
    <mergeCell ref="F7:F8"/>
  </mergeCells>
  <conditionalFormatting sqref="E100:E111 E113:E146 I42:I45 E16:E95 F69">
    <cfRule type="cellIs" priority="1" dxfId="1" operator="greaterThan" stopIfTrue="1">
      <formula>500</formula>
    </cfRule>
  </conditionalFormatting>
  <conditionalFormatting sqref="H57 D10:D107">
    <cfRule type="cellIs" priority="3" dxfId="1" operator="greaterThan" stopIfTrue="1">
      <formula>50</formula>
    </cfRule>
  </conditionalFormatting>
  <conditionalFormatting sqref="I11:I41">
    <cfRule type="cellIs" priority="2" dxfId="1" operator="greaterThan" stopIfTrue="1">
      <formula>5</formula>
    </cfRule>
  </conditionalFormatting>
  <conditionalFormatting sqref="C10:C106">
    <cfRule type="cellIs" priority="7" dxfId="0" operator="greaterThan" stopIfTrue="1">
      <formula>40</formula>
    </cfRule>
  </conditionalFormatting>
  <printOptions horizontalCentered="1"/>
  <pageMargins left="0.1968503937007874" right="0.1968503937007874" top="0.984251968503937" bottom="0.984251968503937" header="0" footer="0"/>
  <pageSetup horizontalDpi="600" verticalDpi="600" orientation="portrait" paperSize="9" scale="88" r:id="rId1"/>
  <rowBreaks count="1" manualBreakCount="1"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D24" sqref="D24"/>
    </sheetView>
  </sheetViews>
  <sheetFormatPr defaultColWidth="9.140625" defaultRowHeight="12.75"/>
  <cols>
    <col min="1" max="1" width="37.7109375" style="15" customWidth="1"/>
    <col min="2" max="16384" width="9.140625" style="15" customWidth="1"/>
  </cols>
  <sheetData>
    <row r="1" ht="15">
      <c r="A1" s="16" t="s">
        <v>302</v>
      </c>
    </row>
    <row r="3" spans="1:12" ht="12.75">
      <c r="A3" s="41"/>
      <c r="B3" s="41">
        <v>2005</v>
      </c>
      <c r="C3" s="41">
        <v>2006</v>
      </c>
      <c r="D3" s="41">
        <v>2007</v>
      </c>
      <c r="E3" s="41">
        <v>2008</v>
      </c>
      <c r="F3" s="41">
        <v>2009</v>
      </c>
      <c r="G3" s="41">
        <v>2010</v>
      </c>
      <c r="H3" s="41">
        <v>2011</v>
      </c>
      <c r="I3" s="41">
        <v>2012</v>
      </c>
      <c r="J3" s="41">
        <v>2013</v>
      </c>
      <c r="K3" s="41">
        <v>2014</v>
      </c>
      <c r="L3" s="41">
        <v>2015</v>
      </c>
    </row>
    <row r="4" spans="1:12" ht="12.75">
      <c r="A4" s="42" t="s">
        <v>61</v>
      </c>
      <c r="B4" s="42">
        <v>47</v>
      </c>
      <c r="C4" s="42">
        <v>50</v>
      </c>
      <c r="D4" s="42">
        <v>53</v>
      </c>
      <c r="E4" s="42">
        <v>52</v>
      </c>
      <c r="F4" s="42">
        <v>58</v>
      </c>
      <c r="G4" s="42">
        <v>55</v>
      </c>
      <c r="H4" s="42">
        <v>48</v>
      </c>
      <c r="I4" s="42">
        <v>47</v>
      </c>
      <c r="J4" s="42">
        <v>48</v>
      </c>
      <c r="K4" s="42">
        <v>48</v>
      </c>
      <c r="L4" s="42">
        <v>48</v>
      </c>
    </row>
    <row r="5" spans="1:12" ht="25.5">
      <c r="A5" s="42" t="s">
        <v>270</v>
      </c>
      <c r="B5" s="42">
        <v>1</v>
      </c>
      <c r="C5" s="42">
        <v>1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</row>
    <row r="6" spans="1:12" ht="25.5">
      <c r="A6" s="42" t="s">
        <v>271</v>
      </c>
      <c r="B6" s="42">
        <v>20</v>
      </c>
      <c r="C6" s="42">
        <v>20</v>
      </c>
      <c r="D6" s="42">
        <v>9</v>
      </c>
      <c r="E6" s="42">
        <v>8</v>
      </c>
      <c r="F6" s="42">
        <v>13</v>
      </c>
      <c r="G6" s="42">
        <v>17</v>
      </c>
      <c r="H6" s="42">
        <v>12</v>
      </c>
      <c r="I6" s="42">
        <v>13</v>
      </c>
      <c r="J6" s="42">
        <v>11</v>
      </c>
      <c r="K6" s="42">
        <v>4</v>
      </c>
      <c r="L6" s="42">
        <v>17</v>
      </c>
    </row>
    <row r="7" spans="1:12" ht="24">
      <c r="A7" s="42" t="s">
        <v>62</v>
      </c>
      <c r="B7" s="42">
        <v>111</v>
      </c>
      <c r="C7" s="42">
        <v>110</v>
      </c>
      <c r="D7" s="42">
        <v>15</v>
      </c>
      <c r="E7" s="42">
        <v>14</v>
      </c>
      <c r="F7" s="42">
        <v>60</v>
      </c>
      <c r="G7" s="42">
        <v>125</v>
      </c>
      <c r="H7" s="42">
        <v>34</v>
      </c>
      <c r="I7" s="42">
        <v>71</v>
      </c>
      <c r="J7" s="42">
        <v>79</v>
      </c>
      <c r="K7" s="42">
        <v>5</v>
      </c>
      <c r="L7" s="42">
        <v>64</v>
      </c>
    </row>
    <row r="8" spans="1:12" ht="13.5">
      <c r="A8" s="43" t="s">
        <v>266</v>
      </c>
      <c r="B8" s="43">
        <v>61</v>
      </c>
      <c r="C8" s="43">
        <v>47</v>
      </c>
      <c r="D8" s="43">
        <v>48</v>
      </c>
      <c r="E8" s="43">
        <v>46</v>
      </c>
      <c r="F8" s="43">
        <v>50</v>
      </c>
      <c r="G8" s="43">
        <v>54</v>
      </c>
      <c r="H8" s="43">
        <v>52</v>
      </c>
      <c r="I8" s="43">
        <v>56</v>
      </c>
      <c r="J8" s="43">
        <v>58</v>
      </c>
      <c r="K8" s="43">
        <v>54</v>
      </c>
      <c r="L8" s="216">
        <v>56</v>
      </c>
    </row>
    <row r="9" spans="1:12" ht="13.5">
      <c r="A9" s="43" t="s">
        <v>265</v>
      </c>
      <c r="B9" s="43">
        <v>246</v>
      </c>
      <c r="C9" s="43">
        <v>250</v>
      </c>
      <c r="D9" s="43">
        <v>233</v>
      </c>
      <c r="E9" s="43">
        <v>219</v>
      </c>
      <c r="F9" s="43">
        <v>233</v>
      </c>
      <c r="G9" s="43">
        <v>232</v>
      </c>
      <c r="H9" s="43">
        <v>218</v>
      </c>
      <c r="I9" s="43">
        <v>229</v>
      </c>
      <c r="J9" s="43">
        <v>225</v>
      </c>
      <c r="K9" s="43">
        <v>195</v>
      </c>
      <c r="L9" s="216">
        <v>237</v>
      </c>
    </row>
    <row r="10" spans="1:8" ht="12.75">
      <c r="A10" s="45"/>
      <c r="B10" s="45"/>
      <c r="C10" s="45"/>
      <c r="D10" s="45"/>
      <c r="E10" s="45"/>
      <c r="F10" s="45"/>
      <c r="G10" s="45"/>
      <c r="H10" s="33"/>
    </row>
    <row r="11" spans="1:8" ht="12.75">
      <c r="A11" s="44" t="s">
        <v>2</v>
      </c>
      <c r="B11" s="45"/>
      <c r="C11" s="45"/>
      <c r="D11" s="45"/>
      <c r="E11" s="45"/>
      <c r="F11" s="45"/>
      <c r="G11" s="45"/>
      <c r="H11" s="33"/>
    </row>
    <row r="12" spans="1:8" ht="13.5">
      <c r="A12" s="33" t="s">
        <v>267</v>
      </c>
      <c r="B12" s="33"/>
      <c r="C12" s="33"/>
      <c r="D12" s="33"/>
      <c r="E12" s="33"/>
      <c r="F12" s="33"/>
      <c r="G12" s="33"/>
      <c r="H12" s="33"/>
    </row>
    <row r="13" spans="1:8" ht="13.5">
      <c r="A13" s="33" t="s">
        <v>268</v>
      </c>
      <c r="B13" s="33"/>
      <c r="C13" s="33"/>
      <c r="D13" s="33"/>
      <c r="E13" s="33"/>
      <c r="F13" s="33"/>
      <c r="G13" s="33"/>
      <c r="H13" s="33"/>
    </row>
    <row r="14" ht="12.75">
      <c r="A14" s="15" t="s">
        <v>269</v>
      </c>
    </row>
  </sheetData>
  <sheetProtection/>
  <printOptions/>
  <pageMargins left="0.1968503937007874" right="0.1968503937007874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zoomScale="90" zoomScaleNormal="90" zoomScaleSheetLayoutView="82" workbookViewId="0" topLeftCell="A1">
      <selection activeCell="T25" sqref="T25"/>
    </sheetView>
  </sheetViews>
  <sheetFormatPr defaultColWidth="9.140625" defaultRowHeight="12.75"/>
  <cols>
    <col min="1" max="1" width="3.421875" style="15" customWidth="1"/>
    <col min="2" max="2" width="16.421875" style="15" customWidth="1"/>
    <col min="3" max="3" width="11.00390625" style="15" customWidth="1"/>
    <col min="4" max="4" width="10.28125" style="15" hidden="1" customWidth="1"/>
    <col min="5" max="5" width="9.421875" style="15" hidden="1" customWidth="1"/>
    <col min="6" max="6" width="2.140625" style="15" hidden="1" customWidth="1"/>
    <col min="7" max="7" width="9.57421875" style="15" hidden="1" customWidth="1"/>
    <col min="8" max="8" width="9.00390625" style="15" hidden="1" customWidth="1"/>
    <col min="9" max="9" width="7.7109375" style="15" hidden="1" customWidth="1"/>
    <col min="10" max="10" width="1.7109375" style="15" hidden="1" customWidth="1"/>
    <col min="11" max="11" width="9.00390625" style="15" hidden="1" customWidth="1"/>
    <col min="12" max="12" width="8.00390625" style="15" hidden="1" customWidth="1"/>
    <col min="13" max="13" width="3.140625" style="15" hidden="1" customWidth="1"/>
    <col min="14" max="16" width="9.140625" style="15" hidden="1" customWidth="1"/>
    <col min="17" max="17" width="1.421875" style="70" customWidth="1"/>
    <col min="18" max="20" width="9.140625" style="15" customWidth="1"/>
    <col min="21" max="21" width="2.28125" style="15" customWidth="1"/>
    <col min="22" max="24" width="9.140625" style="15" customWidth="1"/>
    <col min="25" max="25" width="2.7109375" style="15" customWidth="1"/>
    <col min="26" max="28" width="9.140625" style="15" customWidth="1"/>
    <col min="29" max="29" width="2.7109375" style="15" customWidth="1"/>
    <col min="30" max="30" width="9.140625" style="15" customWidth="1"/>
    <col min="31" max="31" width="9.8515625" style="15" customWidth="1"/>
    <col min="32" max="16384" width="9.140625" style="15" customWidth="1"/>
  </cols>
  <sheetData>
    <row r="1" spans="1:12" ht="15">
      <c r="A1" s="17" t="s">
        <v>303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</row>
    <row r="2" spans="1:12" ht="12.75">
      <c r="A2" s="46"/>
      <c r="B2" s="46"/>
      <c r="C2" s="46"/>
      <c r="D2" s="46"/>
      <c r="E2" s="47"/>
      <c r="F2" s="48"/>
      <c r="G2" s="48"/>
      <c r="H2" s="48"/>
      <c r="I2" s="48"/>
      <c r="J2" s="48"/>
      <c r="K2" s="47"/>
      <c r="L2" s="47"/>
    </row>
    <row r="3" spans="1:32" ht="12.75">
      <c r="A3" s="49"/>
      <c r="B3" s="49"/>
      <c r="C3" s="49"/>
      <c r="D3" s="49"/>
      <c r="E3" s="49"/>
      <c r="F3" s="89"/>
      <c r="G3" s="274">
        <v>2009</v>
      </c>
      <c r="H3" s="274"/>
      <c r="I3" s="274"/>
      <c r="J3" s="50"/>
      <c r="K3" s="274">
        <v>2010</v>
      </c>
      <c r="L3" s="274"/>
      <c r="M3" s="50"/>
      <c r="N3" s="274">
        <v>2011</v>
      </c>
      <c r="O3" s="274"/>
      <c r="P3" s="274"/>
      <c r="Q3" s="50"/>
      <c r="R3" s="274">
        <v>2012</v>
      </c>
      <c r="S3" s="274"/>
      <c r="T3" s="274"/>
      <c r="U3" s="50"/>
      <c r="V3" s="274">
        <v>2013</v>
      </c>
      <c r="W3" s="274"/>
      <c r="X3" s="274"/>
      <c r="Z3" s="274">
        <v>2014</v>
      </c>
      <c r="AA3" s="274"/>
      <c r="AB3" s="274"/>
      <c r="AD3" s="274">
        <v>2015</v>
      </c>
      <c r="AE3" s="274"/>
      <c r="AF3" s="274"/>
    </row>
    <row r="4" spans="1:32" ht="36">
      <c r="A4" s="51"/>
      <c r="B4" s="52" t="s">
        <v>70</v>
      </c>
      <c r="C4" s="52" t="s">
        <v>71</v>
      </c>
      <c r="D4" s="52" t="s">
        <v>120</v>
      </c>
      <c r="E4" s="52" t="s">
        <v>121</v>
      </c>
      <c r="F4" s="53"/>
      <c r="G4" s="52" t="s">
        <v>89</v>
      </c>
      <c r="H4" s="52" t="s">
        <v>66</v>
      </c>
      <c r="I4" s="52" t="s">
        <v>122</v>
      </c>
      <c r="J4" s="53"/>
      <c r="K4" s="54" t="s">
        <v>67</v>
      </c>
      <c r="L4" s="52" t="s">
        <v>72</v>
      </c>
      <c r="M4" s="53"/>
      <c r="N4" s="54" t="s">
        <v>272</v>
      </c>
      <c r="O4" s="52" t="s">
        <v>66</v>
      </c>
      <c r="P4" s="52" t="s">
        <v>273</v>
      </c>
      <c r="Q4" s="53"/>
      <c r="R4" s="54" t="s">
        <v>274</v>
      </c>
      <c r="S4" s="52" t="s">
        <v>66</v>
      </c>
      <c r="T4" s="52" t="s">
        <v>273</v>
      </c>
      <c r="U4" s="101"/>
      <c r="V4" s="96" t="s">
        <v>275</v>
      </c>
      <c r="W4" s="97" t="s">
        <v>66</v>
      </c>
      <c r="X4" s="52" t="s">
        <v>273</v>
      </c>
      <c r="Z4" s="217" t="s">
        <v>276</v>
      </c>
      <c r="AA4" s="218" t="s">
        <v>66</v>
      </c>
      <c r="AB4" s="52" t="s">
        <v>273</v>
      </c>
      <c r="AD4" s="217" t="s">
        <v>304</v>
      </c>
      <c r="AE4" s="218" t="s">
        <v>66</v>
      </c>
      <c r="AF4" s="237" t="s">
        <v>273</v>
      </c>
    </row>
    <row r="5" spans="1:32" ht="38.25" customHeight="1">
      <c r="A5" s="43">
        <v>1</v>
      </c>
      <c r="B5" s="52" t="s">
        <v>73</v>
      </c>
      <c r="C5" s="55" t="s">
        <v>74</v>
      </c>
      <c r="D5" s="56">
        <v>19</v>
      </c>
      <c r="E5" s="56">
        <v>343</v>
      </c>
      <c r="F5" s="58"/>
      <c r="G5" s="57">
        <v>2832177</v>
      </c>
      <c r="H5" s="57">
        <v>8306</v>
      </c>
      <c r="I5" s="56">
        <v>31</v>
      </c>
      <c r="J5" s="58"/>
      <c r="K5" s="57">
        <v>2858770</v>
      </c>
      <c r="L5" s="57">
        <f>K5/E5</f>
        <v>8334.60641399417</v>
      </c>
      <c r="M5" s="58"/>
      <c r="N5" s="57">
        <v>2856997</v>
      </c>
      <c r="O5" s="57">
        <v>8320</v>
      </c>
      <c r="P5" s="56">
        <v>32</v>
      </c>
      <c r="Q5" s="58"/>
      <c r="R5" s="57">
        <v>2866223</v>
      </c>
      <c r="S5" s="57">
        <v>8347</v>
      </c>
      <c r="T5" s="56">
        <v>32</v>
      </c>
      <c r="U5" s="59"/>
      <c r="V5" s="57">
        <v>2853995</v>
      </c>
      <c r="W5" s="57">
        <v>8311</v>
      </c>
      <c r="X5" s="57">
        <v>32</v>
      </c>
      <c r="Z5" s="221">
        <v>2838833</v>
      </c>
      <c r="AA5" s="222">
        <v>8266.840419336051</v>
      </c>
      <c r="AB5" s="219">
        <v>31</v>
      </c>
      <c r="AD5" s="221">
        <v>2837068</v>
      </c>
      <c r="AE5" s="222">
        <v>8259.295487627365</v>
      </c>
      <c r="AF5" s="219">
        <v>31</v>
      </c>
    </row>
    <row r="6" spans="1:32" ht="24">
      <c r="A6" s="43">
        <v>2</v>
      </c>
      <c r="B6" s="52" t="s">
        <v>75</v>
      </c>
      <c r="C6" s="55" t="s">
        <v>74</v>
      </c>
      <c r="D6" s="56">
        <v>62</v>
      </c>
      <c r="E6" s="57">
        <v>1180</v>
      </c>
      <c r="F6" s="59"/>
      <c r="G6" s="57">
        <v>1346411</v>
      </c>
      <c r="H6" s="57">
        <v>1144</v>
      </c>
      <c r="I6" s="57">
        <v>24</v>
      </c>
      <c r="J6" s="59"/>
      <c r="K6" s="57">
        <v>1383189</v>
      </c>
      <c r="L6" s="57">
        <f aca="true" t="shared" si="0" ref="L6:L19">K6/E6</f>
        <v>1172.1940677966102</v>
      </c>
      <c r="M6" s="59"/>
      <c r="N6" s="57">
        <v>1396696</v>
      </c>
      <c r="O6" s="57">
        <v>1184</v>
      </c>
      <c r="P6" s="56">
        <v>25</v>
      </c>
      <c r="Q6" s="58"/>
      <c r="R6" s="57">
        <v>1406512</v>
      </c>
      <c r="S6" s="57">
        <v>1192</v>
      </c>
      <c r="T6" s="56">
        <v>25</v>
      </c>
      <c r="U6" s="59"/>
      <c r="V6" s="57">
        <v>1407310</v>
      </c>
      <c r="W6" s="57">
        <v>1193</v>
      </c>
      <c r="X6" s="57">
        <v>25</v>
      </c>
      <c r="Z6" s="221">
        <v>1408429</v>
      </c>
      <c r="AA6" s="222">
        <v>1193.5029828486206</v>
      </c>
      <c r="AB6" s="219">
        <v>24</v>
      </c>
      <c r="AD6" s="221">
        <v>1410128</v>
      </c>
      <c r="AE6" s="222">
        <v>1194.9224641979495</v>
      </c>
      <c r="AF6" s="219">
        <v>24</v>
      </c>
    </row>
    <row r="7" spans="1:32" ht="12.75">
      <c r="A7" s="43">
        <v>3</v>
      </c>
      <c r="B7" s="52" t="s">
        <v>76</v>
      </c>
      <c r="C7" s="55" t="s">
        <v>77</v>
      </c>
      <c r="D7" s="56">
        <v>70</v>
      </c>
      <c r="E7" s="57">
        <v>1413</v>
      </c>
      <c r="F7" s="59"/>
      <c r="G7" s="57">
        <v>443208</v>
      </c>
      <c r="H7" s="57">
        <v>313</v>
      </c>
      <c r="I7" s="57">
        <v>11</v>
      </c>
      <c r="J7" s="59"/>
      <c r="K7" s="57">
        <v>458500</v>
      </c>
      <c r="L7" s="57">
        <f t="shared" si="0"/>
        <v>324.4869072894551</v>
      </c>
      <c r="M7" s="59"/>
      <c r="N7" s="57">
        <v>463831</v>
      </c>
      <c r="O7" s="57">
        <v>328</v>
      </c>
      <c r="P7" s="56">
        <v>12</v>
      </c>
      <c r="Q7" s="58"/>
      <c r="R7" s="57">
        <v>465441</v>
      </c>
      <c r="S7" s="57">
        <v>328</v>
      </c>
      <c r="T7" s="56">
        <v>11</v>
      </c>
      <c r="U7" s="59"/>
      <c r="V7" s="57">
        <v>465362</v>
      </c>
      <c r="W7" s="57">
        <v>328</v>
      </c>
      <c r="X7" s="57">
        <v>12</v>
      </c>
      <c r="Z7" s="221">
        <v>463915</v>
      </c>
      <c r="AA7" s="222">
        <v>326.50526093535564</v>
      </c>
      <c r="AB7" s="219">
        <v>10</v>
      </c>
      <c r="AD7" s="221">
        <v>463555</v>
      </c>
      <c r="AE7" s="222">
        <v>326.10270840661275</v>
      </c>
      <c r="AF7" s="219">
        <v>10</v>
      </c>
    </row>
    <row r="8" spans="1:32" ht="27" customHeight="1">
      <c r="A8" s="43">
        <v>4</v>
      </c>
      <c r="B8" s="52" t="s">
        <v>0</v>
      </c>
      <c r="C8" s="55" t="s">
        <v>77</v>
      </c>
      <c r="D8" s="56">
        <v>50</v>
      </c>
      <c r="E8" s="56">
        <v>1004</v>
      </c>
      <c r="F8" s="58"/>
      <c r="G8" s="56">
        <v>425485</v>
      </c>
      <c r="H8" s="56">
        <v>428</v>
      </c>
      <c r="I8" s="56">
        <v>12</v>
      </c>
      <c r="J8" s="58"/>
      <c r="K8" s="57">
        <v>436193</v>
      </c>
      <c r="L8" s="57">
        <f t="shared" si="0"/>
        <v>434.4551792828685</v>
      </c>
      <c r="M8" s="58"/>
      <c r="N8" s="57">
        <v>437535</v>
      </c>
      <c r="O8" s="57">
        <v>436</v>
      </c>
      <c r="P8" s="56">
        <v>10</v>
      </c>
      <c r="Q8" s="58"/>
      <c r="R8" s="57">
        <v>568541</v>
      </c>
      <c r="S8" s="57">
        <v>543</v>
      </c>
      <c r="T8" s="56">
        <v>10</v>
      </c>
      <c r="U8" s="59"/>
      <c r="V8" s="57">
        <v>439534</v>
      </c>
      <c r="W8" s="57">
        <v>441</v>
      </c>
      <c r="X8" s="57">
        <v>10</v>
      </c>
      <c r="Z8" s="221">
        <v>435121</v>
      </c>
      <c r="AA8" s="222">
        <v>436.5309951142189</v>
      </c>
      <c r="AB8" s="219">
        <v>10</v>
      </c>
      <c r="AD8" s="221">
        <v>432225</v>
      </c>
      <c r="AE8" s="222">
        <v>433.656065014548</v>
      </c>
      <c r="AF8" s="219">
        <v>10</v>
      </c>
    </row>
    <row r="9" spans="1:32" ht="31.5" customHeight="1">
      <c r="A9" s="43">
        <v>5</v>
      </c>
      <c r="B9" s="52" t="s">
        <v>78</v>
      </c>
      <c r="C9" s="55" t="s">
        <v>77</v>
      </c>
      <c r="D9" s="56">
        <v>85</v>
      </c>
      <c r="E9" s="57">
        <v>2763</v>
      </c>
      <c r="F9" s="59"/>
      <c r="G9" s="57">
        <v>282409</v>
      </c>
      <c r="H9" s="57">
        <v>102</v>
      </c>
      <c r="I9" s="57">
        <v>9</v>
      </c>
      <c r="J9" s="59"/>
      <c r="K9" s="57">
        <v>288681</v>
      </c>
      <c r="L9" s="57">
        <f t="shared" si="0"/>
        <v>104.48099891422368</v>
      </c>
      <c r="M9" s="59"/>
      <c r="N9" s="57">
        <v>289550</v>
      </c>
      <c r="O9" s="57">
        <v>105</v>
      </c>
      <c r="P9" s="56">
        <v>9</v>
      </c>
      <c r="Q9" s="58"/>
      <c r="R9" s="57">
        <v>289857</v>
      </c>
      <c r="S9" s="57">
        <v>105</v>
      </c>
      <c r="T9" s="56">
        <v>8</v>
      </c>
      <c r="U9" s="59"/>
      <c r="V9" s="57">
        <v>288993</v>
      </c>
      <c r="W9" s="57">
        <v>105</v>
      </c>
      <c r="X9" s="57">
        <v>9</v>
      </c>
      <c r="Z9" s="221">
        <v>286968</v>
      </c>
      <c r="AA9" s="222">
        <v>103.86214834037287</v>
      </c>
      <c r="AB9" s="219">
        <v>7</v>
      </c>
      <c r="AD9" s="221">
        <v>285649</v>
      </c>
      <c r="AE9" s="222">
        <v>103.37241703759996</v>
      </c>
      <c r="AF9" s="219">
        <v>7</v>
      </c>
    </row>
    <row r="10" spans="1:32" ht="12.75">
      <c r="A10" s="43">
        <v>6</v>
      </c>
      <c r="B10" s="52" t="s">
        <v>79</v>
      </c>
      <c r="C10" s="55" t="s">
        <v>77</v>
      </c>
      <c r="D10" s="56">
        <v>38</v>
      </c>
      <c r="E10" s="56">
        <v>801</v>
      </c>
      <c r="F10" s="58"/>
      <c r="G10" s="56">
        <v>142290</v>
      </c>
      <c r="H10" s="56">
        <v>177</v>
      </c>
      <c r="I10" s="56">
        <v>8</v>
      </c>
      <c r="J10" s="58"/>
      <c r="K10" s="57">
        <v>145623</v>
      </c>
      <c r="L10" s="57">
        <f t="shared" si="0"/>
        <v>181.80149812734084</v>
      </c>
      <c r="M10" s="58"/>
      <c r="N10" s="57">
        <v>146414</v>
      </c>
      <c r="O10" s="57">
        <v>183</v>
      </c>
      <c r="P10" s="56">
        <v>6</v>
      </c>
      <c r="Q10" s="58"/>
      <c r="R10" s="57">
        <v>146822</v>
      </c>
      <c r="S10" s="57">
        <v>1039</v>
      </c>
      <c r="T10" s="56">
        <v>6</v>
      </c>
      <c r="U10" s="59"/>
      <c r="V10" s="57">
        <v>147341</v>
      </c>
      <c r="W10" s="57">
        <v>184</v>
      </c>
      <c r="X10" s="57">
        <v>5</v>
      </c>
      <c r="Z10" s="221">
        <v>147264</v>
      </c>
      <c r="AA10" s="222">
        <v>183.83412186200954</v>
      </c>
      <c r="AB10" s="219">
        <v>5</v>
      </c>
      <c r="AD10" s="221">
        <v>147684</v>
      </c>
      <c r="AE10" s="222">
        <v>184.3515166645862</v>
      </c>
      <c r="AF10" s="219">
        <v>5</v>
      </c>
    </row>
    <row r="11" spans="1:32" ht="12.75">
      <c r="A11" s="43">
        <v>7</v>
      </c>
      <c r="B11" s="52" t="s">
        <v>107</v>
      </c>
      <c r="C11" s="55" t="s">
        <v>77</v>
      </c>
      <c r="D11" s="56">
        <v>33</v>
      </c>
      <c r="E11" s="56">
        <v>512</v>
      </c>
      <c r="F11" s="58"/>
      <c r="G11" s="56">
        <v>503207</v>
      </c>
      <c r="H11" s="56">
        <v>1004</v>
      </c>
      <c r="I11" s="56">
        <v>5</v>
      </c>
      <c r="J11" s="58"/>
      <c r="K11" s="57">
        <v>516777</v>
      </c>
      <c r="L11" s="57">
        <f t="shared" si="0"/>
        <v>1009.330078125</v>
      </c>
      <c r="M11" s="58"/>
      <c r="N11" s="57">
        <v>520930</v>
      </c>
      <c r="O11" s="57">
        <v>1018</v>
      </c>
      <c r="P11" s="56">
        <v>5</v>
      </c>
      <c r="Q11" s="58"/>
      <c r="R11" s="57">
        <v>523061</v>
      </c>
      <c r="S11" s="57">
        <v>111</v>
      </c>
      <c r="T11" s="56">
        <v>5</v>
      </c>
      <c r="U11" s="59"/>
      <c r="V11" s="57">
        <v>523804</v>
      </c>
      <c r="W11" s="57">
        <v>1040</v>
      </c>
      <c r="X11" s="57">
        <v>5</v>
      </c>
      <c r="Z11" s="221">
        <v>521517</v>
      </c>
      <c r="AA11" s="222">
        <v>1035.8246603638675</v>
      </c>
      <c r="AB11" s="219">
        <v>5</v>
      </c>
      <c r="AD11" s="221">
        <v>521885</v>
      </c>
      <c r="AE11" s="222">
        <v>1035.8971814211989</v>
      </c>
      <c r="AF11" s="219">
        <v>5</v>
      </c>
    </row>
    <row r="12" spans="1:32" ht="24">
      <c r="A12" s="43">
        <v>8</v>
      </c>
      <c r="B12" s="52" t="s">
        <v>80</v>
      </c>
      <c r="C12" s="55" t="s">
        <v>77</v>
      </c>
      <c r="D12" s="56">
        <v>117</v>
      </c>
      <c r="E12" s="57">
        <v>3683</v>
      </c>
      <c r="F12" s="59"/>
      <c r="G12" s="57">
        <v>389319</v>
      </c>
      <c r="H12" s="57">
        <v>106</v>
      </c>
      <c r="I12" s="57">
        <v>11</v>
      </c>
      <c r="J12" s="59"/>
      <c r="K12" s="57">
        <v>402163</v>
      </c>
      <c r="L12" s="57">
        <f t="shared" si="0"/>
        <v>109.19440673364106</v>
      </c>
      <c r="M12" s="59"/>
      <c r="N12" s="57">
        <v>405963</v>
      </c>
      <c r="O12" s="57">
        <v>110</v>
      </c>
      <c r="P12" s="56">
        <v>11</v>
      </c>
      <c r="Q12" s="58"/>
      <c r="R12" s="57">
        <v>409009</v>
      </c>
      <c r="S12" s="57">
        <v>187</v>
      </c>
      <c r="T12" s="56">
        <v>9</v>
      </c>
      <c r="U12" s="59"/>
      <c r="V12" s="57">
        <v>410191</v>
      </c>
      <c r="W12" s="57">
        <v>111</v>
      </c>
      <c r="X12" s="57">
        <v>9</v>
      </c>
      <c r="Z12" s="221">
        <v>408827</v>
      </c>
      <c r="AA12" s="222">
        <v>111.01404962717167</v>
      </c>
      <c r="AB12" s="219">
        <v>8</v>
      </c>
      <c r="AD12" s="221">
        <v>409650</v>
      </c>
      <c r="AE12" s="222">
        <v>111.24840452977757</v>
      </c>
      <c r="AF12" s="219">
        <v>8</v>
      </c>
    </row>
    <row r="13" spans="1:32" ht="12.75">
      <c r="A13" s="43">
        <v>9</v>
      </c>
      <c r="B13" s="52" t="s">
        <v>81</v>
      </c>
      <c r="C13" s="55" t="s">
        <v>77</v>
      </c>
      <c r="D13" s="56">
        <v>85</v>
      </c>
      <c r="E13" s="57">
        <v>1349</v>
      </c>
      <c r="F13" s="59"/>
      <c r="G13" s="57">
        <v>255260</v>
      </c>
      <c r="H13" s="57">
        <v>190</v>
      </c>
      <c r="I13" s="57">
        <v>2</v>
      </c>
      <c r="J13" s="59"/>
      <c r="K13" s="57">
        <v>262372</v>
      </c>
      <c r="L13" s="57">
        <f t="shared" si="0"/>
        <v>194.4936990363232</v>
      </c>
      <c r="M13" s="59"/>
      <c r="N13" s="57">
        <v>262332</v>
      </c>
      <c r="O13" s="57">
        <v>194</v>
      </c>
      <c r="P13" s="56">
        <v>3</v>
      </c>
      <c r="Q13" s="58"/>
      <c r="R13" s="57">
        <v>263855</v>
      </c>
      <c r="S13" s="57">
        <v>187</v>
      </c>
      <c r="T13" s="56">
        <v>2</v>
      </c>
      <c r="U13" s="59"/>
      <c r="V13" s="57">
        <v>263777</v>
      </c>
      <c r="W13" s="57">
        <v>195</v>
      </c>
      <c r="X13" s="57">
        <v>2</v>
      </c>
      <c r="Z13" s="221">
        <v>262000</v>
      </c>
      <c r="AA13" s="222">
        <v>194.1718791687665</v>
      </c>
      <c r="AB13" s="219">
        <v>3</v>
      </c>
      <c r="AD13" s="221">
        <v>260703</v>
      </c>
      <c r="AE13" s="222">
        <v>193.11333333333334</v>
      </c>
      <c r="AF13" s="219">
        <v>3</v>
      </c>
    </row>
    <row r="14" spans="1:32" ht="12.75">
      <c r="A14" s="43">
        <v>10</v>
      </c>
      <c r="B14" s="52" t="s">
        <v>82</v>
      </c>
      <c r="C14" s="55" t="s">
        <v>77</v>
      </c>
      <c r="D14" s="56">
        <v>51</v>
      </c>
      <c r="E14" s="57">
        <v>2095</v>
      </c>
      <c r="F14" s="59"/>
      <c r="G14" s="57">
        <v>65652</v>
      </c>
      <c r="H14" s="57">
        <v>31</v>
      </c>
      <c r="I14" s="57">
        <v>8</v>
      </c>
      <c r="J14" s="59"/>
      <c r="K14" s="57">
        <v>65991</v>
      </c>
      <c r="L14" s="57">
        <f t="shared" si="0"/>
        <v>31.49928400954654</v>
      </c>
      <c r="M14" s="59"/>
      <c r="N14" s="57">
        <v>65753</v>
      </c>
      <c r="O14" s="57">
        <v>31</v>
      </c>
      <c r="P14" s="56">
        <v>8</v>
      </c>
      <c r="Q14" s="58"/>
      <c r="R14" s="57">
        <v>65235</v>
      </c>
      <c r="S14" s="57">
        <v>31</v>
      </c>
      <c r="T14" s="56">
        <v>7</v>
      </c>
      <c r="U14" s="59"/>
      <c r="V14" s="57">
        <v>64443</v>
      </c>
      <c r="W14" s="57">
        <v>31</v>
      </c>
      <c r="X14" s="57">
        <v>2</v>
      </c>
      <c r="Z14" s="221">
        <v>63664</v>
      </c>
      <c r="AA14" s="222">
        <v>30.39101024904169</v>
      </c>
      <c r="AB14" s="219">
        <v>2</v>
      </c>
      <c r="AD14" s="221">
        <v>63040</v>
      </c>
      <c r="AE14" s="222">
        <v>30.08781977854143</v>
      </c>
      <c r="AF14" s="219">
        <v>2</v>
      </c>
    </row>
    <row r="15" spans="1:32" ht="12.75">
      <c r="A15" s="43">
        <v>11</v>
      </c>
      <c r="B15" s="52" t="s">
        <v>83</v>
      </c>
      <c r="C15" s="55" t="s">
        <v>77</v>
      </c>
      <c r="D15" s="56">
        <v>52</v>
      </c>
      <c r="E15" s="57">
        <v>2792</v>
      </c>
      <c r="F15" s="59"/>
      <c r="G15" s="57">
        <v>64734</v>
      </c>
      <c r="H15" s="57">
        <v>23</v>
      </c>
      <c r="I15" s="57">
        <v>2</v>
      </c>
      <c r="J15" s="59"/>
      <c r="K15" s="57">
        <v>64432</v>
      </c>
      <c r="L15" s="57">
        <f t="shared" si="0"/>
        <v>23.077363896848137</v>
      </c>
      <c r="M15" s="59"/>
      <c r="N15" s="57">
        <v>64603</v>
      </c>
      <c r="O15" s="57">
        <v>23</v>
      </c>
      <c r="P15" s="56">
        <v>2</v>
      </c>
      <c r="Q15" s="58"/>
      <c r="R15" s="57">
        <v>64166</v>
      </c>
      <c r="S15" s="57">
        <v>23</v>
      </c>
      <c r="T15" s="56">
        <v>2</v>
      </c>
      <c r="U15" s="59"/>
      <c r="V15" s="57">
        <v>63240</v>
      </c>
      <c r="W15" s="57">
        <v>23</v>
      </c>
      <c r="X15" s="57">
        <v>2</v>
      </c>
      <c r="Z15" s="221">
        <v>63088</v>
      </c>
      <c r="AA15" s="222">
        <v>22.59615040222351</v>
      </c>
      <c r="AB15" s="219">
        <v>2</v>
      </c>
      <c r="AD15" s="221">
        <v>61488</v>
      </c>
      <c r="AE15" s="222">
        <v>22.02055653045876</v>
      </c>
      <c r="AF15" s="219">
        <v>2</v>
      </c>
    </row>
    <row r="16" spans="1:32" ht="22.5" customHeight="1">
      <c r="A16" s="43">
        <v>12</v>
      </c>
      <c r="B16" s="52" t="s">
        <v>84</v>
      </c>
      <c r="C16" s="55" t="s">
        <v>77</v>
      </c>
      <c r="D16" s="56">
        <v>33</v>
      </c>
      <c r="E16" s="57">
        <v>3003</v>
      </c>
      <c r="F16" s="59"/>
      <c r="G16" s="57">
        <v>26809</v>
      </c>
      <c r="H16" s="57">
        <v>9</v>
      </c>
      <c r="I16" s="57">
        <v>1</v>
      </c>
      <c r="J16" s="59"/>
      <c r="K16" s="57">
        <v>27053</v>
      </c>
      <c r="L16" s="57">
        <f t="shared" si="0"/>
        <v>9.008658008658008</v>
      </c>
      <c r="M16" s="59"/>
      <c r="N16" s="57">
        <v>26902</v>
      </c>
      <c r="O16" s="57">
        <v>9</v>
      </c>
      <c r="P16" s="56">
        <v>1</v>
      </c>
      <c r="Q16" s="58"/>
      <c r="R16" s="57">
        <v>26528</v>
      </c>
      <c r="S16" s="57">
        <v>9</v>
      </c>
      <c r="T16" s="56">
        <v>1</v>
      </c>
      <c r="U16" s="59"/>
      <c r="V16" s="57">
        <v>26214</v>
      </c>
      <c r="W16" s="57">
        <v>9</v>
      </c>
      <c r="X16" s="57">
        <v>1</v>
      </c>
      <c r="Z16" s="221">
        <v>25727</v>
      </c>
      <c r="AA16" s="222">
        <v>8.56655756046071</v>
      </c>
      <c r="AB16" s="219">
        <v>1</v>
      </c>
      <c r="AD16" s="221">
        <v>25522</v>
      </c>
      <c r="AE16" s="222">
        <v>8.497702603715789</v>
      </c>
      <c r="AF16" s="219">
        <v>1</v>
      </c>
    </row>
    <row r="17" spans="1:32" ht="12.75">
      <c r="A17" s="43">
        <v>13</v>
      </c>
      <c r="B17" s="52" t="s">
        <v>85</v>
      </c>
      <c r="C17" s="55" t="s">
        <v>77</v>
      </c>
      <c r="D17" s="56">
        <v>26</v>
      </c>
      <c r="E17" s="57">
        <v>2468</v>
      </c>
      <c r="F17" s="59"/>
      <c r="G17" s="57">
        <v>23050</v>
      </c>
      <c r="H17" s="57">
        <v>10</v>
      </c>
      <c r="I17" s="57">
        <v>1</v>
      </c>
      <c r="J17" s="59"/>
      <c r="K17" s="57">
        <v>23185</v>
      </c>
      <c r="L17" s="57">
        <f t="shared" si="0"/>
        <v>9.394246353322528</v>
      </c>
      <c r="M17" s="59"/>
      <c r="N17" s="57">
        <v>23568</v>
      </c>
      <c r="O17" s="57">
        <v>10</v>
      </c>
      <c r="P17" s="56">
        <v>2</v>
      </c>
      <c r="Q17" s="58"/>
      <c r="R17" s="57">
        <v>23227</v>
      </c>
      <c r="S17" s="57">
        <v>9</v>
      </c>
      <c r="T17" s="56">
        <v>2</v>
      </c>
      <c r="U17" s="59"/>
      <c r="V17" s="57">
        <v>22769</v>
      </c>
      <c r="W17" s="57">
        <v>9</v>
      </c>
      <c r="X17" s="57">
        <v>2</v>
      </c>
      <c r="Z17" s="221">
        <v>22579</v>
      </c>
      <c r="AA17" s="222">
        <v>9.147554399568936</v>
      </c>
      <c r="AB17" s="219">
        <v>2</v>
      </c>
      <c r="AD17" s="221">
        <v>22475</v>
      </c>
      <c r="AE17" s="222">
        <v>9.104350644089768</v>
      </c>
      <c r="AF17" s="219">
        <v>2</v>
      </c>
    </row>
    <row r="18" spans="1:32" ht="12.75">
      <c r="A18" s="43">
        <v>14</v>
      </c>
      <c r="B18" s="52" t="s">
        <v>86</v>
      </c>
      <c r="C18" s="55" t="s">
        <v>77</v>
      </c>
      <c r="D18" s="56">
        <v>146</v>
      </c>
      <c r="E18" s="57">
        <v>4708</v>
      </c>
      <c r="F18" s="59"/>
      <c r="G18" s="57">
        <v>355323</v>
      </c>
      <c r="H18" s="57">
        <v>75</v>
      </c>
      <c r="I18" s="57">
        <v>3</v>
      </c>
      <c r="J18" s="59"/>
      <c r="K18" s="57">
        <v>367801</v>
      </c>
      <c r="L18" s="57">
        <f t="shared" si="0"/>
        <v>78.12255734919286</v>
      </c>
      <c r="M18" s="59"/>
      <c r="N18" s="57">
        <v>369925</v>
      </c>
      <c r="O18" s="57">
        <v>79</v>
      </c>
      <c r="P18" s="56">
        <v>3</v>
      </c>
      <c r="Q18" s="58"/>
      <c r="R18" s="57">
        <v>371938</v>
      </c>
      <c r="S18" s="57">
        <v>79</v>
      </c>
      <c r="T18" s="56">
        <v>2</v>
      </c>
      <c r="U18" s="59"/>
      <c r="V18" s="57">
        <v>371101</v>
      </c>
      <c r="W18" s="57">
        <v>79</v>
      </c>
      <c r="X18" s="57">
        <v>3</v>
      </c>
      <c r="Z18" s="221">
        <v>369298</v>
      </c>
      <c r="AA18" s="222">
        <v>78.4338628833574</v>
      </c>
      <c r="AB18" s="219">
        <v>3</v>
      </c>
      <c r="AD18" s="221">
        <v>367664</v>
      </c>
      <c r="AE18" s="222">
        <v>78.08019028202514</v>
      </c>
      <c r="AF18" s="219">
        <v>3</v>
      </c>
    </row>
    <row r="19" spans="1:32" ht="12.75">
      <c r="A19" s="43">
        <v>15</v>
      </c>
      <c r="B19" s="52" t="s">
        <v>87</v>
      </c>
      <c r="C19" s="55" t="s">
        <v>77</v>
      </c>
      <c r="D19" s="56">
        <v>80</v>
      </c>
      <c r="E19" s="57">
        <v>4001</v>
      </c>
      <c r="F19" s="60"/>
      <c r="G19" s="57">
        <v>205601</v>
      </c>
      <c r="H19" s="57">
        <v>52</v>
      </c>
      <c r="I19" s="57">
        <v>12</v>
      </c>
      <c r="J19" s="60"/>
      <c r="K19" s="57">
        <v>208505</v>
      </c>
      <c r="L19" s="57">
        <f t="shared" si="0"/>
        <v>52.11322169457635</v>
      </c>
      <c r="M19" s="59"/>
      <c r="N19" s="57">
        <v>208619</v>
      </c>
      <c r="O19" s="57">
        <v>52</v>
      </c>
      <c r="P19" s="56">
        <v>12</v>
      </c>
      <c r="Q19" s="58"/>
      <c r="R19" s="57">
        <v>208724</v>
      </c>
      <c r="S19" s="57">
        <v>52</v>
      </c>
      <c r="T19" s="56">
        <v>14</v>
      </c>
      <c r="U19" s="59"/>
      <c r="V19" s="57">
        <v>205576</v>
      </c>
      <c r="W19" s="57">
        <v>51</v>
      </c>
      <c r="X19" s="57">
        <v>15</v>
      </c>
      <c r="Z19" s="223">
        <v>201673</v>
      </c>
      <c r="AA19" s="224">
        <v>50.40968035433976</v>
      </c>
      <c r="AB19" s="220">
        <v>14</v>
      </c>
      <c r="AD19" s="221">
        <v>199370</v>
      </c>
      <c r="AE19" s="222">
        <v>49.83253349330134</v>
      </c>
      <c r="AF19" s="219">
        <v>14</v>
      </c>
    </row>
    <row r="20" spans="1:24" ht="12.75">
      <c r="A20" s="61" t="s">
        <v>3</v>
      </c>
      <c r="B20" s="62"/>
      <c r="C20" s="63"/>
      <c r="D20" s="64"/>
      <c r="E20" s="59"/>
      <c r="F20" s="59"/>
      <c r="G20" s="59"/>
      <c r="H20" s="59"/>
      <c r="I20" s="59"/>
      <c r="J20" s="59"/>
      <c r="K20" s="59"/>
      <c r="L20" s="59"/>
      <c r="U20" s="59"/>
      <c r="V20" s="102"/>
      <c r="W20" s="64"/>
      <c r="X20" s="102"/>
    </row>
    <row r="21" spans="1:24" ht="13.5" hidden="1">
      <c r="A21" s="225" t="s">
        <v>277</v>
      </c>
      <c r="B21" s="92"/>
      <c r="C21" s="92"/>
      <c r="D21" s="92"/>
      <c r="E21" s="33"/>
      <c r="F21" s="33"/>
      <c r="G21" s="33"/>
      <c r="H21" s="33"/>
      <c r="I21" s="33"/>
      <c r="J21" s="33"/>
      <c r="K21" s="33"/>
      <c r="L21" s="33"/>
      <c r="V21" s="70"/>
      <c r="W21" s="70"/>
      <c r="X21" s="70"/>
    </row>
    <row r="22" spans="1:12" ht="13.5">
      <c r="A22" s="226" t="s">
        <v>278</v>
      </c>
      <c r="B22" s="66"/>
      <c r="C22" s="66"/>
      <c r="D22" s="33"/>
      <c r="E22" s="33"/>
      <c r="F22" s="33"/>
      <c r="G22" s="33"/>
      <c r="H22" s="33"/>
      <c r="I22" s="33"/>
      <c r="J22" s="33"/>
      <c r="K22" s="33"/>
      <c r="L22" s="33"/>
    </row>
    <row r="23" ht="12.75">
      <c r="A23" s="226" t="s">
        <v>308</v>
      </c>
    </row>
    <row r="24" spans="1:12" ht="13.5">
      <c r="A24" s="225" t="s">
        <v>279</v>
      </c>
      <c r="B24" s="92"/>
      <c r="C24" s="92"/>
      <c r="D24" s="92"/>
      <c r="E24" s="33"/>
      <c r="F24" s="33"/>
      <c r="G24" s="33"/>
      <c r="H24" s="33"/>
      <c r="I24" s="33"/>
      <c r="J24" s="33"/>
      <c r="K24" s="33"/>
      <c r="L24" s="33"/>
    </row>
    <row r="25" ht="12.75">
      <c r="A25" s="225" t="s">
        <v>309</v>
      </c>
    </row>
    <row r="26" ht="12.75">
      <c r="A26" s="225" t="s">
        <v>310</v>
      </c>
    </row>
  </sheetData>
  <sheetProtection/>
  <mergeCells count="7">
    <mergeCell ref="AD3:AF3"/>
    <mergeCell ref="Z3:AB3"/>
    <mergeCell ref="G3:I3"/>
    <mergeCell ref="V3:X3"/>
    <mergeCell ref="R3:T3"/>
    <mergeCell ref="N3:P3"/>
    <mergeCell ref="K3:L3"/>
  </mergeCells>
  <printOptions/>
  <pageMargins left="0.1968503937007874" right="0.1968503937007874" top="0.984251968503937" bottom="0.984251968503937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workbookViewId="0" topLeftCell="A1">
      <selection activeCell="D25" sqref="D25"/>
    </sheetView>
  </sheetViews>
  <sheetFormatPr defaultColWidth="11.421875" defaultRowHeight="12.75"/>
  <cols>
    <col min="1" max="4" width="11.421875" style="15" customWidth="1"/>
    <col min="5" max="5" width="7.28125" style="15" customWidth="1"/>
    <col min="6" max="15" width="9.7109375" style="15" customWidth="1"/>
    <col min="16" max="16384" width="11.421875" style="15" customWidth="1"/>
  </cols>
  <sheetData>
    <row r="1" spans="1:15" ht="15">
      <c r="A1" s="67" t="s">
        <v>305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70"/>
      <c r="N1" s="70"/>
      <c r="O1" s="70"/>
    </row>
    <row r="2" spans="1:12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71"/>
    </row>
    <row r="3" spans="1:16" ht="12.75">
      <c r="A3" s="41"/>
      <c r="B3" s="72"/>
      <c r="C3" s="72"/>
      <c r="D3" s="72"/>
      <c r="E3" s="72"/>
      <c r="F3" s="88">
        <v>2005</v>
      </c>
      <c r="G3" s="88">
        <v>2006</v>
      </c>
      <c r="H3" s="88">
        <v>2007</v>
      </c>
      <c r="I3" s="88">
        <v>2008</v>
      </c>
      <c r="J3" s="88">
        <v>2009</v>
      </c>
      <c r="K3" s="88">
        <v>2010</v>
      </c>
      <c r="L3" s="88">
        <v>2011</v>
      </c>
      <c r="M3" s="88">
        <v>2012</v>
      </c>
      <c r="N3" s="88">
        <v>2013</v>
      </c>
      <c r="O3" s="88">
        <v>2014</v>
      </c>
      <c r="P3" s="88">
        <v>2015</v>
      </c>
    </row>
    <row r="4" spans="1:16" ht="12.75">
      <c r="A4" s="277" t="s">
        <v>282</v>
      </c>
      <c r="B4" s="277"/>
      <c r="C4" s="277"/>
      <c r="D4" s="277"/>
      <c r="E4" s="277"/>
      <c r="F4" s="73">
        <v>123</v>
      </c>
      <c r="G4" s="73">
        <v>140</v>
      </c>
      <c r="H4" s="73">
        <v>131</v>
      </c>
      <c r="I4" s="73">
        <v>141</v>
      </c>
      <c r="J4" s="65">
        <v>140</v>
      </c>
      <c r="K4" s="65">
        <v>141</v>
      </c>
      <c r="L4" s="65">
        <v>141</v>
      </c>
      <c r="M4" s="65">
        <v>138</v>
      </c>
      <c r="N4" s="65">
        <v>134</v>
      </c>
      <c r="O4" s="65">
        <v>125</v>
      </c>
      <c r="P4" s="65">
        <v>127</v>
      </c>
    </row>
    <row r="5" spans="1:16" ht="23.25" customHeight="1">
      <c r="A5" s="275" t="s">
        <v>88</v>
      </c>
      <c r="B5" s="275"/>
      <c r="C5" s="275"/>
      <c r="D5" s="275"/>
      <c r="E5" s="275"/>
      <c r="F5" s="73">
        <v>95</v>
      </c>
      <c r="G5" s="73">
        <v>71</v>
      </c>
      <c r="H5" s="73">
        <v>103</v>
      </c>
      <c r="I5" s="73">
        <v>112</v>
      </c>
      <c r="J5" s="65">
        <v>113</v>
      </c>
      <c r="K5" s="65">
        <v>107</v>
      </c>
      <c r="L5" s="65">
        <v>115</v>
      </c>
      <c r="M5" s="65">
        <v>109</v>
      </c>
      <c r="N5" s="65">
        <v>112</v>
      </c>
      <c r="O5" s="65">
        <v>109</v>
      </c>
      <c r="P5" s="65">
        <v>103</v>
      </c>
    </row>
    <row r="6" spans="1:16" ht="12.75">
      <c r="A6" s="275" t="s">
        <v>283</v>
      </c>
      <c r="B6" s="275"/>
      <c r="C6" s="275"/>
      <c r="D6" s="275"/>
      <c r="E6" s="275"/>
      <c r="F6" s="73">
        <v>164</v>
      </c>
      <c r="G6" s="73">
        <v>145</v>
      </c>
      <c r="H6" s="73">
        <v>229</v>
      </c>
      <c r="I6" s="73">
        <v>314</v>
      </c>
      <c r="J6" s="65">
        <v>316</v>
      </c>
      <c r="K6" s="65">
        <v>318</v>
      </c>
      <c r="L6" s="65">
        <v>328</v>
      </c>
      <c r="M6" s="65">
        <v>215</v>
      </c>
      <c r="N6" s="65">
        <v>376</v>
      </c>
      <c r="O6" s="65">
        <v>299</v>
      </c>
      <c r="P6" s="65">
        <v>303</v>
      </c>
    </row>
    <row r="7" spans="1:16" ht="24.75" customHeight="1">
      <c r="A7" s="275" t="s">
        <v>68</v>
      </c>
      <c r="B7" s="275"/>
      <c r="C7" s="275"/>
      <c r="D7" s="275"/>
      <c r="E7" s="275"/>
      <c r="F7" s="73">
        <v>63</v>
      </c>
      <c r="G7" s="73">
        <v>69</v>
      </c>
      <c r="H7" s="73">
        <v>72</v>
      </c>
      <c r="I7" s="73">
        <v>75</v>
      </c>
      <c r="J7" s="65">
        <v>79</v>
      </c>
      <c r="K7" s="65">
        <v>81</v>
      </c>
      <c r="L7" s="65">
        <v>81</v>
      </c>
      <c r="M7" s="65">
        <v>77</v>
      </c>
      <c r="N7" s="65">
        <v>81</v>
      </c>
      <c r="O7" s="65">
        <v>84</v>
      </c>
      <c r="P7" s="65">
        <v>88</v>
      </c>
    </row>
    <row r="8" spans="1:16" ht="18.75" customHeight="1">
      <c r="A8" s="275" t="s">
        <v>284</v>
      </c>
      <c r="B8" s="275"/>
      <c r="C8" s="275"/>
      <c r="D8" s="275"/>
      <c r="E8" s="275"/>
      <c r="F8" s="73">
        <v>154</v>
      </c>
      <c r="G8" s="73">
        <v>224</v>
      </c>
      <c r="H8" s="73">
        <v>227</v>
      </c>
      <c r="I8" s="73">
        <v>223</v>
      </c>
      <c r="J8" s="65">
        <v>275</v>
      </c>
      <c r="K8" s="65">
        <v>272</v>
      </c>
      <c r="L8" s="65">
        <v>264</v>
      </c>
      <c r="M8" s="65">
        <v>229</v>
      </c>
      <c r="N8" s="242">
        <v>234</v>
      </c>
      <c r="O8" s="242">
        <v>220</v>
      </c>
      <c r="P8" s="241">
        <v>220</v>
      </c>
    </row>
    <row r="9" spans="1:16" ht="12.75">
      <c r="A9" s="276" t="s">
        <v>69</v>
      </c>
      <c r="B9" s="276"/>
      <c r="C9" s="276"/>
      <c r="D9" s="276"/>
      <c r="E9" s="276"/>
      <c r="F9" s="75">
        <v>82</v>
      </c>
      <c r="G9" s="75">
        <v>87</v>
      </c>
      <c r="H9" s="75">
        <v>86</v>
      </c>
      <c r="I9" s="75">
        <v>91</v>
      </c>
      <c r="J9" s="75">
        <v>95</v>
      </c>
      <c r="K9" s="75">
        <v>88</v>
      </c>
      <c r="L9" s="75">
        <v>89</v>
      </c>
      <c r="M9" s="75">
        <v>89</v>
      </c>
      <c r="N9" s="75">
        <v>84</v>
      </c>
      <c r="O9" s="75">
        <v>80</v>
      </c>
      <c r="P9" s="75">
        <v>81</v>
      </c>
    </row>
    <row r="10" spans="1:15" ht="14.25">
      <c r="A10" s="74"/>
      <c r="B10" s="74"/>
      <c r="C10" s="74"/>
      <c r="D10" s="74"/>
      <c r="E10" s="74"/>
      <c r="F10" s="65"/>
      <c r="G10" s="65"/>
      <c r="H10" s="65"/>
      <c r="I10" s="65"/>
      <c r="J10" s="65"/>
      <c r="K10" s="65"/>
      <c r="L10" s="71"/>
      <c r="N10" s="65"/>
      <c r="O10" s="65"/>
    </row>
    <row r="11" spans="1:12" ht="14.25">
      <c r="A11" s="44" t="s">
        <v>3</v>
      </c>
      <c r="B11" s="74"/>
      <c r="C11" s="74"/>
      <c r="D11" s="74"/>
      <c r="E11" s="74"/>
      <c r="F11" s="74"/>
      <c r="G11" s="74"/>
      <c r="H11" s="74"/>
      <c r="I11" s="74"/>
      <c r="J11" s="74"/>
      <c r="K11" s="58"/>
      <c r="L11" s="71"/>
    </row>
    <row r="12" spans="1:12" ht="14.25">
      <c r="A12" s="33" t="s">
        <v>280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71"/>
    </row>
    <row r="13" spans="1:12" ht="14.25">
      <c r="A13" s="33" t="s">
        <v>281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71"/>
    </row>
    <row r="14" spans="1:12" ht="14.25">
      <c r="A14" s="33" t="s">
        <v>311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71"/>
    </row>
    <row r="17" spans="1:3" ht="12.75">
      <c r="A17" s="258" t="s">
        <v>312</v>
      </c>
      <c r="B17" s="254"/>
      <c r="C17" s="254"/>
    </row>
  </sheetData>
  <sheetProtection/>
  <mergeCells count="6">
    <mergeCell ref="A8:E8"/>
    <mergeCell ref="A9:E9"/>
    <mergeCell ref="A7:E7"/>
    <mergeCell ref="A4:E4"/>
    <mergeCell ref="A5:E5"/>
    <mergeCell ref="A6:E6"/>
  </mergeCells>
  <printOptions/>
  <pageMargins left="0.1968503937007874" right="0.1968503937007874" top="0.984251968503937" bottom="0.984251968503937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Maria Isabel Castillo Salvo</cp:lastModifiedBy>
  <cp:lastPrinted>2016-06-17T11:25:06Z</cp:lastPrinted>
  <dcterms:created xsi:type="dcterms:W3CDTF">2008-03-28T11:44:07Z</dcterms:created>
  <dcterms:modified xsi:type="dcterms:W3CDTF">2016-07-14T07:01:18Z</dcterms:modified>
  <cp:category/>
  <cp:version/>
  <cp:contentType/>
  <cp:contentStatus/>
</cp:coreProperties>
</file>