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055" windowHeight="5280" activeTab="0"/>
  </bookViews>
  <sheets>
    <sheet name="1. Sexe" sheetId="1" r:id="rId1"/>
    <sheet name="2. Tipus llar" sheetId="2" r:id="rId2"/>
    <sheet name="3. Grup disc" sheetId="3" r:id="rId3"/>
    <sheet name="4. Ocup_sit prof" sheetId="4" r:id="rId4"/>
  </sheets>
  <definedNames>
    <definedName name="_xlnm.Print_Area" localSheetId="3">'4. Ocup_sit prof'!$A$1:$I$43</definedName>
  </definedNames>
  <calcPr fullCalcOnLoad="1"/>
</workbook>
</file>

<file path=xl/sharedStrings.xml><?xml version="1.0" encoding="utf-8"?>
<sst xmlns="http://schemas.openxmlformats.org/spreadsheetml/2006/main" count="152" uniqueCount="65">
  <si>
    <t>Total</t>
  </si>
  <si>
    <t>Homes</t>
  </si>
  <si>
    <t>Dones</t>
  </si>
  <si>
    <t xml:space="preserve">Total </t>
  </si>
  <si>
    <t>Població amb discapacitat</t>
  </si>
  <si>
    <t>Taxa d'activitat</t>
  </si>
  <si>
    <t xml:space="preserve">Població total </t>
  </si>
  <si>
    <t>Taxa d'inactivitat</t>
  </si>
  <si>
    <t>Taxa d'ocupació</t>
  </si>
  <si>
    <t>Homes amb discapacitat</t>
  </si>
  <si>
    <t>Taxa activitat</t>
  </si>
  <si>
    <t>Taxa inactivitat</t>
  </si>
  <si>
    <t>Dones amb discapacitat</t>
  </si>
  <si>
    <t>Població total homes</t>
  </si>
  <si>
    <t>Població total dones</t>
  </si>
  <si>
    <t>Població activa</t>
  </si>
  <si>
    <t>Població ocupada</t>
  </si>
  <si>
    <t>Població aturada</t>
  </si>
  <si>
    <t>Població inactiva</t>
  </si>
  <si>
    <t>Que percep pensió contributiva o no contributiva</t>
  </si>
  <si>
    <t>Incapacitada per treballar</t>
  </si>
  <si>
    <t>Altres</t>
  </si>
  <si>
    <t>Població 16-64</t>
  </si>
  <si>
    <t>Tipus llar</t>
  </si>
  <si>
    <t>Compte propi</t>
  </si>
  <si>
    <t>Assalariats</t>
  </si>
  <si>
    <t xml:space="preserve">Visió </t>
  </si>
  <si>
    <t>Audició</t>
  </si>
  <si>
    <t>Comunicació</t>
  </si>
  <si>
    <t>Aprenentatge</t>
  </si>
  <si>
    <t>Mobilitat</t>
  </si>
  <si>
    <t>Pròpia cura</t>
  </si>
  <si>
    <t>Vida domèstica</t>
  </si>
  <si>
    <t>Relacions  personals</t>
  </si>
  <si>
    <t>Llars unipersonals</t>
  </si>
  <si>
    <t>Parella sense fills</t>
  </si>
  <si>
    <t>Parella amb fills</t>
  </si>
  <si>
    <t>Monoparental amb fills</t>
  </si>
  <si>
    <t>Altres tipus de llar</t>
  </si>
  <si>
    <t>dades pel grafic</t>
  </si>
  <si>
    <t>dades pel gràfic</t>
  </si>
  <si>
    <r>
      <t xml:space="preserve">Població ocupada </t>
    </r>
    <r>
      <rPr>
        <sz val="8"/>
        <rFont val="Arial"/>
        <family val="2"/>
      </rPr>
      <t>(en milers)</t>
    </r>
  </si>
  <si>
    <t>Font: EDAD 2008 (INE)</t>
  </si>
  <si>
    <t>Població 
16-64</t>
  </si>
  <si>
    <t xml:space="preserve">   - EDAD-2008 (INE)</t>
  </si>
  <si>
    <t xml:space="preserve">   - EPA-2008 (mitjanes anuals) (Idescat)</t>
  </si>
  <si>
    <t>Tipus de discapacitat</t>
  </si>
  <si>
    <t>Taxa d'atur</t>
  </si>
  <si>
    <t>Font: Departament de Treball a partir de dades de:</t>
  </si>
  <si>
    <t>Població amb discapacitat inactiva</t>
  </si>
  <si>
    <t>Font: EDAD-2008 (INE)</t>
  </si>
  <si>
    <t xml:space="preserve">Altres inclou: </t>
  </si>
  <si>
    <t>Població amb discapacitat de 16 a 64 anys inactiva segons col.lectiu d'inactivitat. Catalunya. Any 2008</t>
  </si>
  <si>
    <t>Població activa amb discapacitat i població total activa de 16 a 64 anys, ocupada i aturada, per sexe. Catalunya. Any 2008</t>
  </si>
  <si>
    <t>NOTA: Les cel.les amb menys de 5.000 persones s'han de prendre amb precaució perquè poden estar afectades per errors de mostreig elevats.</t>
  </si>
  <si>
    <t>NOTES: - Les cel.les amb menys de 5.000 persones s'han de prendre amb precaució perquè poden estar afectades per errors de mostreig elevats.</t>
  </si>
  <si>
    <t xml:space="preserve">              - Una persona pot tenir discapacitats de més d'un grup de discapacitat. Per aquest motiu, la fila de totals no coincideix amb la suma de parcials.</t>
  </si>
  <si>
    <t>Població amb discapacitat de 16 a 64 anys ocupada, per situació professional i sexe. Catalunya. Any 2008</t>
  </si>
  <si>
    <t xml:space="preserve">               Distribució de la població amb discapacitat de 16 a 64 anys ocupada, per situació professional i sexe. Catalunya. Any 2008</t>
  </si>
  <si>
    <t>Població amb discapacitat i població total de 16 a 64 anys en relació amb l'activitat econòmica. Catalunya. Any 2008</t>
  </si>
  <si>
    <t>Població en relació amb l'activitat econòmica</t>
  </si>
  <si>
    <t>Taxes en relació amb l'activitat econòmica</t>
  </si>
  <si>
    <t>Població amb discapacitat de 16 a 64 anys en relació amb l'activitat econòmica per tipus de llar. Catalunya. Any 2008</t>
  </si>
  <si>
    <t>Població en relació amb l'activitat econòmica (en milers)</t>
  </si>
  <si>
    <t>Població amb discapacitat de 16 a 64 anys en relació amb l'activitat econòmica per grup de discapacitat. Catalunya. Any 2008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</si>
</sst>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%;%0"/>
    <numFmt numFmtId="174" formatCode="&quot;Sí&quot;;&quot;Sí&quot;;&quot;No&quot;"/>
    <numFmt numFmtId="175" formatCode="&quot;Cert&quot;;&quot;Cert&quot;;&quot;Fals&quot;"/>
    <numFmt numFmtId="176" formatCode="&quot;Activat&quot;;&quot;Activat&quot;;&quot;Desactivat&quot;"/>
    <numFmt numFmtId="177" formatCode="[$€-2]\ #.##000_);[Red]\([$€-2]\ #.##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\ &quot;pta&quot;_-;\-* #,##0\ &quot;pta&quot;_-;_-* &quot;-&quot;\ &quot;pta&quot;_-;_-@_-"/>
    <numFmt numFmtId="188" formatCode="0;0"/>
    <numFmt numFmtId="189" formatCode="#,##0.0"/>
    <numFmt numFmtId="190" formatCode="#,##0.000"/>
    <numFmt numFmtId="191" formatCode="#,##0.0000"/>
    <numFmt numFmtId="192" formatCode="0.0%;%0.0"/>
    <numFmt numFmtId="193" formatCode="#,##0;#,##0"/>
    <numFmt numFmtId="194" formatCode="#,##0%;#,##0%"/>
    <numFmt numFmtId="195" formatCode="#,##0.0%;#,##0.0%"/>
  </numFmts>
  <fonts count="24">
    <font>
      <sz val="10"/>
      <name val="Arial"/>
      <family val="0"/>
    </font>
    <font>
      <sz val="8"/>
      <name val="Arial"/>
      <family val="0"/>
    </font>
    <font>
      <b/>
      <sz val="7.5"/>
      <name val="Arial"/>
      <family val="0"/>
    </font>
    <font>
      <sz val="7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2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50"/>
      <name val="Arial"/>
      <family val="0"/>
    </font>
    <font>
      <sz val="8"/>
      <color indexed="50"/>
      <name val="Arial"/>
      <family val="0"/>
    </font>
    <font>
      <sz val="8.75"/>
      <name val="Arial"/>
      <family val="0"/>
    </font>
    <font>
      <sz val="4.75"/>
      <name val="Helvetica Light*"/>
      <family val="0"/>
    </font>
    <font>
      <sz val="8"/>
      <color indexed="60"/>
      <name val="Arial"/>
      <family val="0"/>
    </font>
    <font>
      <sz val="1.5"/>
      <name val="Helvetica Light*"/>
      <family val="0"/>
    </font>
    <font>
      <sz val="8"/>
      <name val="Helvetica Light*"/>
      <family val="0"/>
    </font>
    <font>
      <b/>
      <sz val="8"/>
      <name val="Times New Roman"/>
      <family val="1"/>
    </font>
    <font>
      <b/>
      <sz val="8"/>
      <color indexed="50"/>
      <name val="Arial"/>
      <family val="0"/>
    </font>
    <font>
      <b/>
      <sz val="8.75"/>
      <name val="Helvetica Light*"/>
      <family val="0"/>
    </font>
    <font>
      <i/>
      <sz val="8"/>
      <name val="Arial"/>
      <family val="2"/>
    </font>
    <font>
      <sz val="5"/>
      <name val="Arial"/>
      <family val="0"/>
    </font>
    <font>
      <b/>
      <sz val="9"/>
      <name val="Helvetica Light*"/>
      <family val="0"/>
    </font>
    <font>
      <sz val="8"/>
      <color indexed="63"/>
      <name val="Helvetica Light*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172" fontId="3" fillId="0" borderId="0" xfId="22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 indent="12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2" fontId="1" fillId="0" borderId="0" xfId="22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72" fontId="1" fillId="0" borderId="4" xfId="22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72" fontId="1" fillId="0" borderId="5" xfId="22" applyNumberFormat="1" applyFont="1" applyFill="1" applyBorder="1" applyAlignment="1">
      <alignment horizontal="center" vertical="center"/>
    </xf>
    <xf numFmtId="189" fontId="1" fillId="0" borderId="4" xfId="0" applyNumberFormat="1" applyFont="1" applyFill="1" applyBorder="1" applyAlignment="1">
      <alignment horizontal="right" vertical="center"/>
    </xf>
    <xf numFmtId="189" fontId="1" fillId="0" borderId="4" xfId="22" applyNumberFormat="1" applyFont="1" applyFill="1" applyBorder="1" applyAlignment="1">
      <alignment horizontal="right" vertical="center"/>
    </xf>
    <xf numFmtId="3" fontId="1" fillId="0" borderId="4" xfId="2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0" fillId="0" borderId="0" xfId="0" applyFont="1" applyFill="1" applyBorder="1" applyAlignment="1">
      <alignment/>
    </xf>
    <xf numFmtId="189" fontId="1" fillId="0" borderId="4" xfId="0" applyNumberFormat="1" applyFont="1" applyBorder="1" applyAlignment="1">
      <alignment/>
    </xf>
    <xf numFmtId="189" fontId="6" fillId="0" borderId="5" xfId="0" applyNumberFormat="1" applyFont="1" applyBorder="1" applyAlignment="1">
      <alignment/>
    </xf>
    <xf numFmtId="0" fontId="6" fillId="0" borderId="2" xfId="0" applyFont="1" applyFill="1" applyBorder="1" applyAlignment="1">
      <alignment horizontal="left" vertical="center"/>
    </xf>
    <xf numFmtId="172" fontId="6" fillId="0" borderId="2" xfId="22" applyNumberFormat="1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89" fontId="1" fillId="0" borderId="4" xfId="0" applyNumberFormat="1" applyFont="1" applyBorder="1" applyAlignment="1">
      <alignment horizontal="right" vertical="center"/>
    </xf>
    <xf numFmtId="172" fontId="1" fillId="0" borderId="4" xfId="22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189" fontId="1" fillId="0" borderId="5" xfId="22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/>
    </xf>
    <xf numFmtId="172" fontId="6" fillId="3" borderId="7" xfId="22" applyNumberFormat="1" applyFont="1" applyFill="1" applyBorder="1" applyAlignment="1">
      <alignment/>
    </xf>
    <xf numFmtId="172" fontId="1" fillId="0" borderId="4" xfId="22" applyNumberFormat="1" applyFont="1" applyBorder="1" applyAlignment="1">
      <alignment/>
    </xf>
    <xf numFmtId="0" fontId="0" fillId="0" borderId="4" xfId="0" applyBorder="1" applyAlignment="1">
      <alignment/>
    </xf>
    <xf numFmtId="172" fontId="6" fillId="0" borderId="5" xfId="22" applyNumberFormat="1" applyFont="1" applyFill="1" applyBorder="1" applyAlignment="1">
      <alignment/>
    </xf>
    <xf numFmtId="172" fontId="1" fillId="0" borderId="5" xfId="22" applyNumberFormat="1" applyFont="1" applyBorder="1" applyAlignment="1">
      <alignment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189" fontId="1" fillId="0" borderId="8" xfId="22" applyNumberFormat="1" applyFont="1" applyFill="1" applyBorder="1" applyAlignment="1">
      <alignment horizontal="right" vertical="center"/>
    </xf>
    <xf numFmtId="189" fontId="1" fillId="0" borderId="4" xfId="0" applyNumberFormat="1" applyFont="1" applyBorder="1" applyAlignment="1">
      <alignment horizontal="right" vertical="center"/>
    </xf>
    <xf numFmtId="183" fontId="1" fillId="0" borderId="4" xfId="0" applyNumberFormat="1" applyFont="1" applyFill="1" applyBorder="1" applyAlignment="1">
      <alignment/>
    </xf>
    <xf numFmtId="183" fontId="6" fillId="0" borderId="5" xfId="0" applyNumberFormat="1" applyFont="1" applyFill="1" applyBorder="1" applyAlignment="1">
      <alignment/>
    </xf>
    <xf numFmtId="172" fontId="6" fillId="0" borderId="5" xfId="22" applyNumberFormat="1" applyFont="1" applyBorder="1" applyAlignment="1">
      <alignment/>
    </xf>
    <xf numFmtId="0" fontId="20" fillId="0" borderId="0" xfId="0" applyFont="1" applyAlignment="1" quotePrefix="1">
      <alignment/>
    </xf>
    <xf numFmtId="172" fontId="1" fillId="0" borderId="0" xfId="0" applyNumberFormat="1" applyFont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72" fontId="1" fillId="4" borderId="0" xfId="22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172" fontId="1" fillId="4" borderId="7" xfId="22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172" fontId="6" fillId="4" borderId="7" xfId="22" applyNumberFormat="1" applyFont="1" applyFill="1" applyBorder="1" applyAlignment="1">
      <alignment/>
    </xf>
    <xf numFmtId="0" fontId="1" fillId="4" borderId="7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F"/>
      <rgbColor rgb="00FFFFFF"/>
      <rgbColor rgb="00C20000"/>
      <rgbColor rgb="00B370A6"/>
      <rgbColor rgb="00333333"/>
      <rgbColor rgb="0048B2C6"/>
      <rgbColor rgb="00E4448C"/>
      <rgbColor rgb="00FEF7C2"/>
      <rgbColor rgb="00D1D100"/>
      <rgbColor rgb="00EEEE87"/>
      <rgbColor rgb="00CAD9FD"/>
      <rgbColor rgb="00E3E34A"/>
      <rgbColor rgb="0059595B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FFFFFF"/>
      <rgbColor rgb="00F1961A"/>
      <rgbColor rgb="009A9E9F"/>
      <rgbColor rgb="00EDD4F9"/>
      <rgbColor rgb="00EB00D9"/>
      <rgbColor rgb="00CC77DE"/>
      <rgbColor rgb="00B70087"/>
      <rgbColor rgb="00D9D90C"/>
      <rgbColor rgb="00666666"/>
      <rgbColor rgb="00CCCCCC"/>
      <rgbColor rgb="0094B0FA"/>
      <rgbColor rgb="00D380F7"/>
      <rgbColor rgb="005C87F5"/>
      <rgbColor rgb="00265EF3"/>
      <rgbColor rgb="000040F3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Taxes en relació amb l'activitat econòmica. Catalunya. Any 2008</a:t>
            </a:r>
          </a:p>
        </c:rich>
      </c:tx>
      <c:layout>
        <c:manualLayout>
          <c:xMode val="factor"/>
          <c:yMode val="factor"/>
          <c:x val="-0.04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1"/>
          <c:h val="0.632"/>
        </c:manualLayout>
      </c:layout>
      <c:barChart>
        <c:barDir val="bar"/>
        <c:grouping val="clustered"/>
        <c:varyColors val="0"/>
        <c:ser>
          <c:idx val="0"/>
          <c:order val="0"/>
          <c:tx>
            <c:v>Població amb discapacitat de 16 a 64 anys</c:v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('1. Sexe'!$A$13,'1. Sexe'!$A$14,'1. Sexe'!$A$15,'1. Sexe'!$A$16)</c:f>
              <c:strCache/>
            </c:strRef>
          </c:cat>
          <c:val>
            <c:numRef>
              <c:f>'1. Sexe'!$E$13:$E$16</c:f>
              <c:numCache/>
            </c:numRef>
          </c:val>
        </c:ser>
        <c:ser>
          <c:idx val="1"/>
          <c:order val="1"/>
          <c:tx>
            <c:v>Població total de 16 a 64 anys</c:v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('1. Sexe'!$A$13,'1. Sexe'!$A$14,'1. Sexe'!$A$15,'1. Sexe'!$A$16)</c:f>
              <c:strCache/>
            </c:strRef>
          </c:cat>
          <c:val>
            <c:numRef>
              <c:f>'1. Sexe'!$I$13:$I$16</c:f>
              <c:numCache/>
            </c:numRef>
          </c:val>
        </c:ser>
        <c:gapWidth val="50"/>
        <c:axId val="12235132"/>
        <c:axId val="43007325"/>
      </c:barChart>
      <c:catAx>
        <c:axId val="12235132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At val="0"/>
        <c:auto val="1"/>
        <c:lblOffset val="0"/>
        <c:tickLblSkip val="1"/>
        <c:noMultiLvlLbl val="0"/>
      </c:catAx>
      <c:valAx>
        <c:axId val="4300732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80075"/>
          <c:w val="0.689"/>
          <c:h val="0.14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Taxes d'activitat i inactivitat de la població amb discapacitat de 16 a 64 anys per tipus de llar. Catalunya. Any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25"/>
          <c:w val="0.94"/>
          <c:h val="0.7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 Tipus llar'!$D$21</c:f>
              <c:strCache>
                <c:ptCount val="1"/>
                <c:pt idx="0">
                  <c:v>Taxa d'inactivitat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%;#,##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Tipus llar'!$B$23:$B$27</c:f>
              <c:strCache/>
            </c:strRef>
          </c:cat>
          <c:val>
            <c:numRef>
              <c:f>'2. Tipus llar'!$D$23:$D$27</c:f>
              <c:numCache/>
            </c:numRef>
          </c:val>
        </c:ser>
        <c:ser>
          <c:idx val="1"/>
          <c:order val="1"/>
          <c:tx>
            <c:strRef>
              <c:f>'2. Tipus llar'!$C$21</c:f>
              <c:strCache>
                <c:ptCount val="1"/>
                <c:pt idx="0">
                  <c:v>Taxa d'activitat</c:v>
                </c:pt>
              </c:strCache>
            </c:strRef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Tipus llar'!$B$23:$B$27</c:f>
              <c:strCache/>
            </c:strRef>
          </c:cat>
          <c:val>
            <c:numRef>
              <c:f>'2. Tipus llar'!$C$23:$C$27</c:f>
              <c:numCache/>
            </c:numRef>
          </c:val>
        </c:ser>
        <c:overlap val="100"/>
        <c:gapWidth val="50"/>
        <c:axId val="24818968"/>
        <c:axId val="22044121"/>
      </c:barChart>
      <c:catAx>
        <c:axId val="24818968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;%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818968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75"/>
          <c:y val="0.8765"/>
          <c:w val="0.7425"/>
          <c:h val="0.1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Taxa d'ocupació de la població amb discapacitat de 16 a 64 anys per tipus de llar. Catalunya. Any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25"/>
          <c:w val="0.97475"/>
          <c:h val="0.79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'2. Tipus llar'!$C$39</c:f>
              <c:strCache>
                <c:ptCount val="1"/>
                <c:pt idx="0">
                  <c:v>Taxa d'ocupació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Tipus llar'!$B$41:$B$45</c:f>
              <c:strCache/>
            </c:strRef>
          </c:cat>
          <c:val>
            <c:numRef>
              <c:f>'2. Tipus llar'!$C$41:$C$45</c:f>
              <c:numCache/>
            </c:numRef>
          </c:val>
        </c:ser>
        <c:overlap val="100"/>
        <c:gapWidth val="60"/>
        <c:axId val="64179362"/>
        <c:axId val="40743347"/>
      </c:barChart>
      <c:catAx>
        <c:axId val="64179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in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179362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Taxa d'ocupació de la població amb discapacitat de 16 a 64 anys per grup de discapacitat. Catalunya. Any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"/>
          <c:w val="0.9725"/>
          <c:h val="0.8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 Grup disc'!$C$43</c:f>
              <c:strCache>
                <c:ptCount val="1"/>
                <c:pt idx="0">
                  <c:v>Taxa d'ocupació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Grup disc'!$B$45:$B$52</c:f>
              <c:strCache/>
            </c:strRef>
          </c:cat>
          <c:val>
            <c:numRef>
              <c:f>'3. Grup disc'!$C$45:$C$52</c:f>
              <c:numCache/>
            </c:numRef>
          </c:val>
        </c:ser>
        <c:overlap val="100"/>
        <c:gapWidth val="60"/>
        <c:axId val="31145804"/>
        <c:axId val="11876781"/>
      </c:barChart>
      <c:catAx>
        <c:axId val="31145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in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145804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Taxes d'activitat i d'inactivitat de la població amb discapacitat de 16 a 64 anys per grup de discapacitat. Catalunya. Any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0.94025"/>
          <c:h val="0.72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Grup disc'!$E$24</c:f>
              <c:strCache>
                <c:ptCount val="1"/>
                <c:pt idx="0">
                  <c:v>Taxa d'inactivitat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%;#,##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Grup disc'!$C$26:$C$33</c:f>
              <c:strCache/>
            </c:strRef>
          </c:cat>
          <c:val>
            <c:numRef>
              <c:f>'3. Grup disc'!$E$26:$E$33</c:f>
              <c:numCache/>
            </c:numRef>
          </c:val>
        </c:ser>
        <c:ser>
          <c:idx val="1"/>
          <c:order val="1"/>
          <c:tx>
            <c:strRef>
              <c:f>'3. Grup disc'!$D$24</c:f>
              <c:strCache>
                <c:ptCount val="1"/>
                <c:pt idx="0">
                  <c:v>Taxa d'activitat</c:v>
                </c:pt>
              </c:strCache>
            </c:strRef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Grup disc'!$C$26:$C$33</c:f>
              <c:strCache/>
            </c:strRef>
          </c:cat>
          <c:val>
            <c:numRef>
              <c:f>'3. Grup disc'!$D$26:$D$33</c:f>
              <c:numCache/>
            </c:numRef>
          </c:val>
        </c:ser>
        <c:overlap val="100"/>
        <c:gapWidth val="50"/>
        <c:axId val="39782166"/>
        <c:axId val="22495175"/>
      </c:barChart>
      <c:catAx>
        <c:axId val="39782166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auto val="1"/>
        <c:lblOffset val="100"/>
        <c:tickLblSkip val="1"/>
        <c:noMultiLvlLbl val="0"/>
      </c:catAx>
      <c:valAx>
        <c:axId val="2249517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;%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"/>
          <c:y val="0.875"/>
          <c:w val="0.727"/>
          <c:h val="0.12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25"/>
          <c:y val="0.14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925"/>
          <c:y val="0.1985"/>
          <c:w val="0.36925"/>
          <c:h val="0.8015"/>
        </c:manualLayout>
      </c:layout>
      <c:pieChart>
        <c:varyColors val="1"/>
        <c:ser>
          <c:idx val="1"/>
          <c:order val="0"/>
          <c:tx>
            <c:strRef>
              <c:f>'4. Ocup_sit prof'!$B$3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4B0FA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00D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A9E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595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 Ocup_sit prof'!$A$5:$A$7</c:f>
              <c:strCache/>
            </c:strRef>
          </c:cat>
          <c:val>
            <c:numRef>
              <c:f>'4. Ocup_sit prof'!$B$5:$B$7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45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25"/>
          <c:y val="0.13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17"/>
          <c:y val="0.30225"/>
          <c:w val="0.6445"/>
          <c:h val="0.57125"/>
        </c:manualLayout>
      </c:layout>
      <c:pieChart>
        <c:varyColors val="1"/>
        <c:ser>
          <c:idx val="1"/>
          <c:order val="0"/>
          <c:tx>
            <c:strRef>
              <c:f>'4. Ocup_sit prof'!$C$3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4B0FA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00D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A9E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595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 Ocup_sit prof'!$A$5:$A$7</c:f>
              <c:strCache/>
            </c:strRef>
          </c:cat>
          <c:val>
            <c:numRef>
              <c:f>'4. Ocup_sit prof'!$C$5:$C$7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Taxes d'activitat i d'inactivitat de la població amb discapacitat de 16 a 64 anys per sexe. Catalunya. Any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475"/>
          <c:w val="0.95425"/>
          <c:h val="0.5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 Sexe'!$D$74</c:f>
              <c:strCache>
                <c:ptCount val="1"/>
                <c:pt idx="0">
                  <c:v>Taxa inactivitat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%;#,##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Sexe'!$B$76:$B$77</c:f>
              <c:strCache/>
            </c:strRef>
          </c:cat>
          <c:val>
            <c:numRef>
              <c:f>'1. Sexe'!$D$76:$D$77</c:f>
              <c:numCache/>
            </c:numRef>
          </c:val>
        </c:ser>
        <c:ser>
          <c:idx val="1"/>
          <c:order val="1"/>
          <c:tx>
            <c:strRef>
              <c:f>'1. Sexe'!$C$74</c:f>
              <c:strCache>
                <c:ptCount val="1"/>
                <c:pt idx="0">
                  <c:v>Taxa activitat</c:v>
                </c:pt>
              </c:strCache>
            </c:strRef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Sexe'!$B$76:$B$77</c:f>
              <c:strCache/>
            </c:strRef>
          </c:cat>
          <c:val>
            <c:numRef>
              <c:f>'1. Sexe'!$C$76:$C$77</c:f>
              <c:numCache/>
            </c:numRef>
          </c:val>
        </c:ser>
        <c:overlap val="100"/>
        <c:gapWidth val="30"/>
        <c:axId val="51521606"/>
        <c:axId val="61041271"/>
      </c:barChart>
      <c:catAx>
        <c:axId val="51521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  <c:min val="-0.8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;%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521606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25"/>
          <c:y val="0.8655"/>
          <c:w val="0.59675"/>
          <c:h val="0.0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Taxes d'activitat i d'inactivitat de la població total de 16 a 64 anys per sexe. Catalunya. Any 2008 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(mitjanes anuals)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475"/>
          <c:w val="0.9565"/>
          <c:h val="0.5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 Sexe'!$D$74</c:f>
              <c:strCache>
                <c:ptCount val="1"/>
                <c:pt idx="0">
                  <c:v>Taxa inactivitat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13,7%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66,2%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30,7%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('1. Sexe'!$B$75,'1. Sexe'!$B$78)</c:f>
              <c:strCache/>
            </c:strRef>
          </c:cat>
          <c:val>
            <c:numRef>
              <c:f>('1. Sexe'!$D$75,'1. Sexe'!$D$78)</c:f>
              <c:numCache/>
            </c:numRef>
          </c:val>
        </c:ser>
        <c:ser>
          <c:idx val="1"/>
          <c:order val="1"/>
          <c:tx>
            <c:strRef>
              <c:f>'1. Sexe'!$C$74</c:f>
              <c:strCache>
                <c:ptCount val="1"/>
                <c:pt idx="0">
                  <c:v>Taxa activitat</c:v>
                </c:pt>
              </c:strCache>
            </c:strRef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('1. Sexe'!$B$75,'1. Sexe'!$B$78)</c:f>
              <c:strCache/>
            </c:strRef>
          </c:cat>
          <c:val>
            <c:numRef>
              <c:f>('1. Sexe'!$C$75,'1. Sexe'!$C$78)</c:f>
              <c:numCache/>
            </c:numRef>
          </c:val>
        </c:ser>
        <c:overlap val="100"/>
        <c:gapWidth val="30"/>
        <c:axId val="12500528"/>
        <c:axId val="45395889"/>
      </c:barChart>
      <c:catAx>
        <c:axId val="12500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  <c:min val="-0.4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;%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500528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775"/>
          <c:y val="0.89425"/>
          <c:w val="0.5965"/>
          <c:h val="0.0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13,7%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61,9%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66,2%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30,7%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2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30"/>
        <c:axId val="5909818"/>
        <c:axId val="53188363"/>
      </c:barChart>
      <c:catAx>
        <c:axId val="590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  <c:min val="-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;%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13,7%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61,9%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66,2%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30,7%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2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30"/>
        <c:axId val="8933220"/>
        <c:axId val="13290117"/>
      </c:barChart>
      <c:catAx>
        <c:axId val="893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  <c:min val="-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;%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933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Taxa d'ocupació de la població de 16 a 64 anys per sexe. Catalunya. Any 2008</a:t>
            </a:r>
          </a:p>
        </c:rich>
      </c:tx>
      <c:layout>
        <c:manualLayout>
          <c:xMode val="factor"/>
          <c:yMode val="factor"/>
          <c:x val="-0.01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5"/>
          <c:w val="0.81675"/>
          <c:h val="0.6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 Sexe'!$C$10:$E$10</c:f>
              <c:strCache>
                <c:ptCount val="1"/>
                <c:pt idx="0">
                  <c:v>Població amb discapacitat</c:v>
                </c:pt>
              </c:strCache>
            </c:strRef>
          </c:tx>
          <c:spPr>
            <a:solidFill>
              <a:srgbClr val="EB0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Sexe'!$C$11:$D$11</c:f>
              <c:strCache/>
            </c:strRef>
          </c:cat>
          <c:val>
            <c:numRef>
              <c:f>'1. Sexe'!$C$14:$D$14</c:f>
              <c:numCache/>
            </c:numRef>
          </c:val>
        </c:ser>
        <c:ser>
          <c:idx val="1"/>
          <c:order val="1"/>
          <c:tx>
            <c:strRef>
              <c:f>'1. Sexe'!$G$10:$I$10</c:f>
              <c:strCache>
                <c:ptCount val="1"/>
                <c:pt idx="0">
                  <c:v>Població total </c:v>
                </c:pt>
              </c:strCache>
            </c:strRef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Sexe'!$C$11:$D$11</c:f>
              <c:strCache/>
            </c:strRef>
          </c:cat>
          <c:val>
            <c:numRef>
              <c:f>'1. Sexe'!$G$14:$H$14</c:f>
              <c:numCache/>
            </c:numRef>
          </c:val>
        </c:ser>
        <c:gapWidth val="50"/>
        <c:axId val="52502190"/>
        <c:axId val="2757663"/>
      </c:barChart>
      <c:catAx>
        <c:axId val="52502190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57663"/>
        <c:crossesAt val="0"/>
        <c:auto val="1"/>
        <c:lblOffset val="100"/>
        <c:tickLblSkip val="1"/>
        <c:noMultiLvlLbl val="0"/>
      </c:catAx>
      <c:valAx>
        <c:axId val="275766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502190"/>
        <c:crossesAt val="1"/>
        <c:crossBetween val="between"/>
        <c:dispUnits/>
      </c:valAx>
      <c:spPr>
        <a:solidFill>
          <a:srgbClr val="DAE0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5"/>
          <c:y val="0.89575"/>
          <c:w val="0.53425"/>
          <c:h val="0.0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Població amb discapacitat activa </a:t>
            </a:r>
          </a:p>
        </c:rich>
      </c:tx>
      <c:layout>
        <c:manualLayout>
          <c:xMode val="factor"/>
          <c:yMode val="factor"/>
          <c:x val="-0.15825"/>
          <c:y val="0.1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311"/>
          <c:w val="0.36725"/>
          <c:h val="0.538"/>
        </c:manualLayout>
      </c:layout>
      <c:pieChart>
        <c:varyColors val="1"/>
        <c:ser>
          <c:idx val="1"/>
          <c:order val="0"/>
          <c:tx>
            <c:strRef>
              <c:f>'1. Sexe'!$C$10:$E$10</c:f>
              <c:strCache>
                <c:ptCount val="1"/>
                <c:pt idx="0">
                  <c:v>Població amb discapacitat</c:v>
                </c:pt>
              </c:strCache>
            </c:strRef>
          </c:tx>
          <c:spPr>
            <a:solidFill>
              <a:srgbClr val="C2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9595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B00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Sexe'!$B$7:$B$8</c:f>
              <c:strCache/>
            </c:strRef>
          </c:cat>
          <c:val>
            <c:numRef>
              <c:f>'1. Sexe'!$E$7:$E$8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4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Població total activa </a:t>
            </a:r>
          </a:p>
        </c:rich>
      </c:tx>
      <c:layout>
        <c:manualLayout>
          <c:xMode val="factor"/>
          <c:yMode val="factor"/>
          <c:x val="-0.1375"/>
          <c:y val="0.07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28025"/>
          <c:w val="0.38275"/>
          <c:h val="0.60875"/>
        </c:manualLayout>
      </c:layout>
      <c:pieChart>
        <c:varyColors val="1"/>
        <c:ser>
          <c:idx val="1"/>
          <c:order val="0"/>
          <c:tx>
            <c:strRef>
              <c:f>'1. Sexe'!$G$10:$I$10</c:f>
              <c:strCache>
                <c:ptCount val="1"/>
                <c:pt idx="0">
                  <c:v>Població total </c:v>
                </c:pt>
              </c:strCache>
            </c:strRef>
          </c:tx>
          <c:spPr>
            <a:solidFill>
              <a:srgbClr val="C2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9595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B00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Sexe'!$B$7:$B$8</c:f>
              <c:strCache/>
            </c:strRef>
          </c:cat>
          <c:val>
            <c:numRef>
              <c:f>'1. Sexe'!$I$7:$I$8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Població amb discapacitat de 16 a 64 anys inactiva segons col.lectiu d'inactivitat. Catalunya. Any 2008</a:t>
            </a:r>
          </a:p>
        </c:rich>
      </c:tx>
      <c:layout>
        <c:manualLayout>
          <c:xMode val="factor"/>
          <c:yMode val="factor"/>
          <c:x val="-0.00625"/>
          <c:y val="0.1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27975"/>
          <c:w val="0.32925"/>
          <c:h val="0.4195"/>
        </c:manualLayout>
      </c:layout>
      <c:pieChart>
        <c:varyColors val="1"/>
        <c:ser>
          <c:idx val="0"/>
          <c:order val="0"/>
          <c:tx>
            <c:strRef>
              <c:f>'1. Sexe'!$A$9</c:f>
              <c:strCache>
                <c:ptCount val="1"/>
                <c:pt idx="0">
                  <c:v>Població inactiva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A9E9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B00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595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Sexe'!$A$28:$A$30</c:f>
              <c:strCache/>
            </c:strRef>
          </c:cat>
          <c:val>
            <c:numRef>
              <c:f>'1. Sexe'!$E$28:$E$30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25"/>
          <c:y val="0.7705"/>
          <c:w val="0.6965"/>
          <c:h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4</xdr:col>
      <xdr:colOff>495300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0" y="9382125"/>
        <a:ext cx="44958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70</xdr:row>
      <xdr:rowOff>47625</xdr:rowOff>
    </xdr:from>
    <xdr:to>
      <xdr:col>5</xdr:col>
      <xdr:colOff>85725</xdr:colOff>
      <xdr:row>82</xdr:row>
      <xdr:rowOff>57150</xdr:rowOff>
    </xdr:to>
    <xdr:graphicFrame>
      <xdr:nvGraphicFramePr>
        <xdr:cNvPr id="2" name="Chart 3"/>
        <xdr:cNvGraphicFramePr/>
      </xdr:nvGraphicFramePr>
      <xdr:xfrm>
        <a:off x="28575" y="12172950"/>
        <a:ext cx="46672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70</xdr:row>
      <xdr:rowOff>47625</xdr:rowOff>
    </xdr:from>
    <xdr:to>
      <xdr:col>12</xdr:col>
      <xdr:colOff>200025</xdr:colOff>
      <xdr:row>82</xdr:row>
      <xdr:rowOff>57150</xdr:rowOff>
    </xdr:to>
    <xdr:graphicFrame>
      <xdr:nvGraphicFramePr>
        <xdr:cNvPr id="3" name="Chart 4"/>
        <xdr:cNvGraphicFramePr/>
      </xdr:nvGraphicFramePr>
      <xdr:xfrm>
        <a:off x="5019675" y="12172950"/>
        <a:ext cx="492442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8</xdr:col>
      <xdr:colOff>161925</xdr:colOff>
      <xdr:row>90</xdr:row>
      <xdr:rowOff>0</xdr:rowOff>
    </xdr:to>
    <xdr:graphicFrame>
      <xdr:nvGraphicFramePr>
        <xdr:cNvPr id="4" name="Chart 5"/>
        <xdr:cNvGraphicFramePr/>
      </xdr:nvGraphicFramePr>
      <xdr:xfrm>
        <a:off x="0" y="15554325"/>
        <a:ext cx="6124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90</xdr:row>
      <xdr:rowOff>0</xdr:rowOff>
    </xdr:from>
    <xdr:to>
      <xdr:col>17</xdr:col>
      <xdr:colOff>161925</xdr:colOff>
      <xdr:row>90</xdr:row>
      <xdr:rowOff>0</xdr:rowOff>
    </xdr:to>
    <xdr:graphicFrame>
      <xdr:nvGraphicFramePr>
        <xdr:cNvPr id="5" name="Chart 6"/>
        <xdr:cNvGraphicFramePr/>
      </xdr:nvGraphicFramePr>
      <xdr:xfrm>
        <a:off x="6838950" y="15554325"/>
        <a:ext cx="6115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6</xdr:col>
      <xdr:colOff>495300</xdr:colOff>
      <xdr:row>98</xdr:row>
      <xdr:rowOff>28575</xdr:rowOff>
    </xdr:to>
    <xdr:graphicFrame>
      <xdr:nvGraphicFramePr>
        <xdr:cNvPr id="6" name="Chart 7"/>
        <xdr:cNvGraphicFramePr/>
      </xdr:nvGraphicFramePr>
      <xdr:xfrm>
        <a:off x="0" y="15039975"/>
        <a:ext cx="52387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103</xdr:row>
      <xdr:rowOff>142875</xdr:rowOff>
    </xdr:from>
    <xdr:to>
      <xdr:col>4</xdr:col>
      <xdr:colOff>57150</xdr:colOff>
      <xdr:row>120</xdr:row>
      <xdr:rowOff>66675</xdr:rowOff>
    </xdr:to>
    <xdr:graphicFrame>
      <xdr:nvGraphicFramePr>
        <xdr:cNvPr id="7" name="Chart 8"/>
        <xdr:cNvGraphicFramePr/>
      </xdr:nvGraphicFramePr>
      <xdr:xfrm>
        <a:off x="0" y="17926050"/>
        <a:ext cx="405765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104</xdr:row>
      <xdr:rowOff>133350</xdr:rowOff>
    </xdr:from>
    <xdr:to>
      <xdr:col>10</xdr:col>
      <xdr:colOff>2114550</xdr:colOff>
      <xdr:row>119</xdr:row>
      <xdr:rowOff>85725</xdr:rowOff>
    </xdr:to>
    <xdr:graphicFrame>
      <xdr:nvGraphicFramePr>
        <xdr:cNvPr id="8" name="Chart 9"/>
        <xdr:cNvGraphicFramePr/>
      </xdr:nvGraphicFramePr>
      <xdr:xfrm>
        <a:off x="4048125" y="18087975"/>
        <a:ext cx="4905375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33</xdr:row>
      <xdr:rowOff>104775</xdr:rowOff>
    </xdr:from>
    <xdr:to>
      <xdr:col>3</xdr:col>
      <xdr:colOff>428625</xdr:colOff>
      <xdr:row>51</xdr:row>
      <xdr:rowOff>9525</xdr:rowOff>
    </xdr:to>
    <xdr:graphicFrame>
      <xdr:nvGraphicFramePr>
        <xdr:cNvPr id="9" name="Chart 10"/>
        <xdr:cNvGraphicFramePr/>
      </xdr:nvGraphicFramePr>
      <xdr:xfrm>
        <a:off x="0" y="5886450"/>
        <a:ext cx="3819525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8</xdr:col>
      <xdr:colOff>200025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819400"/>
        <a:ext cx="5486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152400</xdr:rowOff>
    </xdr:from>
    <xdr:to>
      <xdr:col>8</xdr:col>
      <xdr:colOff>0</xdr:colOff>
      <xdr:row>50</xdr:row>
      <xdr:rowOff>161925</xdr:rowOff>
    </xdr:to>
    <xdr:graphicFrame>
      <xdr:nvGraphicFramePr>
        <xdr:cNvPr id="2" name="Chart 2"/>
        <xdr:cNvGraphicFramePr/>
      </xdr:nvGraphicFramePr>
      <xdr:xfrm>
        <a:off x="0" y="6153150"/>
        <a:ext cx="52863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133350</xdr:rowOff>
    </xdr:from>
    <xdr:to>
      <xdr:col>6</xdr:col>
      <xdr:colOff>0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0" y="7077075"/>
        <a:ext cx="4667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8</xdr:col>
      <xdr:colOff>28575</xdr:colOff>
      <xdr:row>36</xdr:row>
      <xdr:rowOff>95250</xdr:rowOff>
    </xdr:to>
    <xdr:graphicFrame>
      <xdr:nvGraphicFramePr>
        <xdr:cNvPr id="2" name="Chart 3"/>
        <xdr:cNvGraphicFramePr/>
      </xdr:nvGraphicFramePr>
      <xdr:xfrm>
        <a:off x="0" y="3257550"/>
        <a:ext cx="5600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5</xdr:col>
      <xdr:colOff>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2609850"/>
        <a:ext cx="4543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15</xdr:row>
      <xdr:rowOff>19050</xdr:rowOff>
    </xdr:from>
    <xdr:to>
      <xdr:col>8</xdr:col>
      <xdr:colOff>57150</xdr:colOff>
      <xdr:row>33</xdr:row>
      <xdr:rowOff>123825</xdr:rowOff>
    </xdr:to>
    <xdr:graphicFrame>
      <xdr:nvGraphicFramePr>
        <xdr:cNvPr id="2" name="Chart 3"/>
        <xdr:cNvGraphicFramePr/>
      </xdr:nvGraphicFramePr>
      <xdr:xfrm>
        <a:off x="3800475" y="2619375"/>
        <a:ext cx="26289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3.5" customHeight="1"/>
  <cols>
    <col min="1" max="1" width="4.28125" style="8" customWidth="1"/>
    <col min="2" max="2" width="37.421875" style="8" bestFit="1" customWidth="1"/>
    <col min="3" max="5" width="9.140625" style="8" customWidth="1"/>
    <col min="6" max="6" width="2.00390625" style="8" customWidth="1"/>
    <col min="7" max="9" width="9.140625" style="8" customWidth="1"/>
    <col min="10" max="10" width="4.00390625" style="8" customWidth="1"/>
    <col min="11" max="11" width="34.421875" style="8" customWidth="1"/>
    <col min="12" max="16384" width="9.140625" style="8" customWidth="1"/>
  </cols>
  <sheetData>
    <row r="1" spans="1:18" ht="12.75">
      <c r="A1" s="83" t="s">
        <v>59</v>
      </c>
      <c r="B1" s="84"/>
      <c r="C1" s="84"/>
      <c r="D1" s="84"/>
      <c r="E1" s="84"/>
      <c r="F1" s="84"/>
      <c r="G1" s="84"/>
      <c r="H1" s="84"/>
      <c r="I1" s="84"/>
      <c r="J1" s="59"/>
      <c r="O1" s="59"/>
      <c r="P1" s="59"/>
      <c r="Q1" s="59"/>
      <c r="R1" s="59"/>
    </row>
    <row r="2" spans="1:9" ht="13.5" customHeight="1">
      <c r="A2" s="7"/>
      <c r="B2" s="7"/>
      <c r="C2" s="85" t="s">
        <v>4</v>
      </c>
      <c r="D2" s="85"/>
      <c r="E2" s="85"/>
      <c r="F2" s="18"/>
      <c r="G2" s="85" t="s">
        <v>6</v>
      </c>
      <c r="H2" s="85"/>
      <c r="I2" s="85"/>
    </row>
    <row r="3" spans="1:9" ht="13.5" customHeight="1">
      <c r="A3" s="17"/>
      <c r="B3" s="17"/>
      <c r="C3" s="16" t="s">
        <v>1</v>
      </c>
      <c r="D3" s="16" t="s">
        <v>2</v>
      </c>
      <c r="E3" s="16" t="s">
        <v>3</v>
      </c>
      <c r="F3" s="16"/>
      <c r="G3" s="16" t="s">
        <v>1</v>
      </c>
      <c r="H3" s="16" t="s">
        <v>2</v>
      </c>
      <c r="I3" s="16" t="s">
        <v>3</v>
      </c>
    </row>
    <row r="4" spans="1:9" ht="13.5" customHeight="1">
      <c r="A4" s="90" t="s">
        <v>60</v>
      </c>
      <c r="B4" s="90"/>
      <c r="C4" s="91"/>
      <c r="D4" s="91"/>
      <c r="E4" s="91"/>
      <c r="F4" s="91"/>
      <c r="G4" s="91"/>
      <c r="H4" s="91"/>
      <c r="I4" s="91"/>
    </row>
    <row r="5" spans="1:10" ht="13.5" customHeight="1">
      <c r="A5" s="30" t="s">
        <v>22</v>
      </c>
      <c r="B5" s="31"/>
      <c r="C5" s="37">
        <v>90.9</v>
      </c>
      <c r="D5" s="38">
        <v>108.9</v>
      </c>
      <c r="E5" s="38">
        <v>199.8</v>
      </c>
      <c r="F5" s="39"/>
      <c r="G5" s="38">
        <v>2484.1</v>
      </c>
      <c r="H5" s="38">
        <v>2413.6</v>
      </c>
      <c r="I5" s="38">
        <v>4897.6</v>
      </c>
      <c r="J5" s="28"/>
    </row>
    <row r="6" spans="1:9" ht="13.5" customHeight="1">
      <c r="A6" s="30" t="s">
        <v>15</v>
      </c>
      <c r="B6" s="31"/>
      <c r="C6" s="37">
        <v>39.3</v>
      </c>
      <c r="D6" s="37">
        <v>36.8</v>
      </c>
      <c r="E6" s="37">
        <v>76.1</v>
      </c>
      <c r="F6" s="33"/>
      <c r="G6" s="37">
        <v>2144.2</v>
      </c>
      <c r="H6" s="37">
        <v>1672.9</v>
      </c>
      <c r="I6" s="37">
        <v>3817.1</v>
      </c>
    </row>
    <row r="7" spans="1:9" ht="13.5" customHeight="1">
      <c r="A7" s="30"/>
      <c r="B7" s="30" t="s">
        <v>16</v>
      </c>
      <c r="C7" s="38">
        <v>33.7</v>
      </c>
      <c r="D7" s="38">
        <v>29.6</v>
      </c>
      <c r="E7" s="38">
        <v>63.4</v>
      </c>
      <c r="F7" s="33"/>
      <c r="G7" s="38">
        <v>1949.5</v>
      </c>
      <c r="H7" s="38">
        <v>1522.2</v>
      </c>
      <c r="I7" s="38">
        <v>3471.7</v>
      </c>
    </row>
    <row r="8" spans="1:9" ht="13.5" customHeight="1">
      <c r="A8" s="30"/>
      <c r="B8" s="30" t="s">
        <v>17</v>
      </c>
      <c r="C8" s="38">
        <v>5.6</v>
      </c>
      <c r="D8" s="38">
        <v>7.2</v>
      </c>
      <c r="E8" s="38">
        <v>12.7</v>
      </c>
      <c r="F8" s="33"/>
      <c r="G8" s="38">
        <v>194.7</v>
      </c>
      <c r="H8" s="38">
        <v>150.7</v>
      </c>
      <c r="I8" s="38">
        <v>345.4</v>
      </c>
    </row>
    <row r="9" spans="1:9" ht="13.5" customHeight="1">
      <c r="A9" s="34" t="s">
        <v>18</v>
      </c>
      <c r="B9" s="35"/>
      <c r="C9" s="60">
        <v>51.7</v>
      </c>
      <c r="D9" s="60">
        <v>72.1</v>
      </c>
      <c r="E9" s="60">
        <v>123.7</v>
      </c>
      <c r="F9" s="61"/>
      <c r="G9" s="60">
        <v>339.8</v>
      </c>
      <c r="H9" s="60">
        <v>740.7</v>
      </c>
      <c r="I9" s="60">
        <v>1080.5</v>
      </c>
    </row>
    <row r="10" spans="1:9" ht="13.5" customHeight="1">
      <c r="A10" s="7"/>
      <c r="B10" s="7"/>
      <c r="C10" s="85" t="s">
        <v>4</v>
      </c>
      <c r="D10" s="85"/>
      <c r="E10" s="85"/>
      <c r="F10" s="18"/>
      <c r="G10" s="85" t="s">
        <v>6</v>
      </c>
      <c r="H10" s="85"/>
      <c r="I10" s="85"/>
    </row>
    <row r="11" spans="1:9" ht="13.5" customHeight="1">
      <c r="A11" s="17"/>
      <c r="B11" s="17"/>
      <c r="C11" s="16" t="s">
        <v>1</v>
      </c>
      <c r="D11" s="16" t="s">
        <v>2</v>
      </c>
      <c r="E11" s="16" t="s">
        <v>3</v>
      </c>
      <c r="F11" s="16"/>
      <c r="G11" s="16" t="s">
        <v>1</v>
      </c>
      <c r="H11" s="16" t="s">
        <v>2</v>
      </c>
      <c r="I11" s="16" t="s">
        <v>3</v>
      </c>
    </row>
    <row r="12" spans="1:9" ht="13.5" customHeight="1">
      <c r="A12" s="92" t="s">
        <v>61</v>
      </c>
      <c r="B12" s="93"/>
      <c r="C12" s="94"/>
      <c r="D12" s="94"/>
      <c r="E12" s="94"/>
      <c r="F12" s="94"/>
      <c r="G12" s="94"/>
      <c r="H12" s="94"/>
      <c r="I12" s="94"/>
    </row>
    <row r="13" spans="1:9" ht="13.5" customHeight="1">
      <c r="A13" s="30" t="s">
        <v>5</v>
      </c>
      <c r="B13" s="31"/>
      <c r="C13" s="32">
        <f>C6/C5</f>
        <v>0.4323432343234323</v>
      </c>
      <c r="D13" s="32">
        <f>D6/D5</f>
        <v>0.33792470156106513</v>
      </c>
      <c r="E13" s="32">
        <f>E6/E5</f>
        <v>0.38088088088088085</v>
      </c>
      <c r="F13" s="32"/>
      <c r="G13" s="32">
        <f>G6/G5</f>
        <v>0.8631697596715108</v>
      </c>
      <c r="H13" s="32">
        <f>H6/H5</f>
        <v>0.6931140205502155</v>
      </c>
      <c r="I13" s="32">
        <f>I6/I5</f>
        <v>0.7793817379941195</v>
      </c>
    </row>
    <row r="14" spans="1:9" ht="13.5" customHeight="1">
      <c r="A14" s="30" t="s">
        <v>8</v>
      </c>
      <c r="B14" s="33"/>
      <c r="C14" s="32">
        <f aca="true" t="shared" si="0" ref="C14:E15">C7/C5</f>
        <v>0.37073707370737075</v>
      </c>
      <c r="D14" s="32">
        <f t="shared" si="0"/>
        <v>0.27180899908172634</v>
      </c>
      <c r="E14" s="32">
        <f t="shared" si="0"/>
        <v>0.31731731731731727</v>
      </c>
      <c r="F14" s="32"/>
      <c r="G14" s="32">
        <f aca="true" t="shared" si="1" ref="G14:I15">G7/G5</f>
        <v>0.7847912724930559</v>
      </c>
      <c r="H14" s="32">
        <f t="shared" si="1"/>
        <v>0.6306761683791846</v>
      </c>
      <c r="I14" s="32">
        <f t="shared" si="1"/>
        <v>0.708857399542633</v>
      </c>
    </row>
    <row r="15" spans="1:9" ht="13.5" customHeight="1">
      <c r="A15" s="30" t="s">
        <v>47</v>
      </c>
      <c r="B15" s="33"/>
      <c r="C15" s="32">
        <f t="shared" si="0"/>
        <v>0.14249363867684478</v>
      </c>
      <c r="D15" s="32">
        <f t="shared" si="0"/>
        <v>0.1956521739130435</v>
      </c>
      <c r="E15" s="32">
        <f t="shared" si="0"/>
        <v>0.16688567674113008</v>
      </c>
      <c r="F15" s="32"/>
      <c r="G15" s="32">
        <f t="shared" si="1"/>
        <v>0.09080309672605168</v>
      </c>
      <c r="H15" s="32">
        <f t="shared" si="1"/>
        <v>0.09008308924621913</v>
      </c>
      <c r="I15" s="32">
        <f t="shared" si="1"/>
        <v>0.0904875428990595</v>
      </c>
    </row>
    <row r="16" spans="1:9" ht="13.5" customHeight="1">
      <c r="A16" s="34" t="s">
        <v>7</v>
      </c>
      <c r="B16" s="35"/>
      <c r="C16" s="36">
        <f>C9/C5</f>
        <v>0.5687568756875687</v>
      </c>
      <c r="D16" s="36">
        <f>D9/D5</f>
        <v>0.6620752984389348</v>
      </c>
      <c r="E16" s="36">
        <f>E9/E5</f>
        <v>0.6191191191191191</v>
      </c>
      <c r="F16" s="36"/>
      <c r="G16" s="36">
        <f>G9/G5</f>
        <v>0.13678998430014896</v>
      </c>
      <c r="H16" s="36">
        <f>H9/H5</f>
        <v>0.3068859794497846</v>
      </c>
      <c r="I16" s="36">
        <f>I9/I5</f>
        <v>0.22061826200588042</v>
      </c>
    </row>
    <row r="17" spans="1:9" ht="13.5" customHeight="1">
      <c r="A17" s="57" t="s">
        <v>48</v>
      </c>
      <c r="B17" s="10"/>
      <c r="C17" s="15"/>
      <c r="D17" s="15"/>
      <c r="E17" s="15"/>
      <c r="F17" s="15"/>
      <c r="G17" s="15"/>
      <c r="H17" s="15"/>
      <c r="I17" s="15"/>
    </row>
    <row r="18" spans="1:9" ht="13.5" customHeight="1">
      <c r="A18" s="58" t="s">
        <v>44</v>
      </c>
      <c r="B18" s="10"/>
      <c r="C18" s="15"/>
      <c r="D18" s="15"/>
      <c r="E18" s="15"/>
      <c r="F18" s="15"/>
      <c r="G18" s="15"/>
      <c r="H18" s="15"/>
      <c r="I18" s="15"/>
    </row>
    <row r="19" spans="1:9" ht="13.5" customHeight="1">
      <c r="A19" s="58" t="s">
        <v>45</v>
      </c>
      <c r="B19" s="10"/>
      <c r="C19" s="15"/>
      <c r="D19" s="15"/>
      <c r="E19" s="15"/>
      <c r="F19" s="15"/>
      <c r="G19" s="15"/>
      <c r="H19" s="15"/>
      <c r="I19" s="15"/>
    </row>
    <row r="20" spans="1:9" ht="13.5" customHeight="1">
      <c r="A20" s="58"/>
      <c r="B20" s="10"/>
      <c r="C20" s="15"/>
      <c r="D20" s="15"/>
      <c r="E20" s="15"/>
      <c r="F20" s="15"/>
      <c r="G20" s="15"/>
      <c r="H20" s="15"/>
      <c r="I20" s="15"/>
    </row>
    <row r="21" spans="1:9" ht="13.5" customHeight="1">
      <c r="A21" s="58"/>
      <c r="B21" s="10"/>
      <c r="C21" s="15"/>
      <c r="D21" s="15"/>
      <c r="E21" s="15"/>
      <c r="F21" s="15"/>
      <c r="G21" s="15"/>
      <c r="H21" s="15"/>
      <c r="I21" s="15"/>
    </row>
    <row r="22" spans="1:9" ht="13.5" customHeight="1">
      <c r="A22" s="58"/>
      <c r="B22" s="10"/>
      <c r="C22" s="15"/>
      <c r="D22" s="15"/>
      <c r="E22" s="15"/>
      <c r="F22" s="15"/>
      <c r="G22" s="15"/>
      <c r="H22" s="15"/>
      <c r="I22" s="15"/>
    </row>
    <row r="23" spans="1:9" ht="13.5" customHeight="1">
      <c r="A23" s="10"/>
      <c r="B23" s="10"/>
      <c r="C23" s="15"/>
      <c r="D23" s="15"/>
      <c r="E23" s="15"/>
      <c r="F23" s="15"/>
      <c r="G23" s="15"/>
      <c r="H23" s="15"/>
      <c r="I23" s="15"/>
    </row>
    <row r="24" spans="1:9" ht="13.5" customHeight="1">
      <c r="A24" s="10"/>
      <c r="B24" s="10"/>
      <c r="C24" s="15"/>
      <c r="D24" s="15"/>
      <c r="E24" s="15"/>
      <c r="F24" s="15"/>
      <c r="G24" s="15"/>
      <c r="H24" s="15"/>
      <c r="I24" s="15"/>
    </row>
    <row r="25" spans="1:9" ht="24" customHeight="1">
      <c r="A25" s="86" t="s">
        <v>52</v>
      </c>
      <c r="B25" s="87"/>
      <c r="C25" s="87"/>
      <c r="D25" s="87"/>
      <c r="E25" s="84"/>
      <c r="F25" s="15"/>
      <c r="G25" s="15"/>
      <c r="H25" s="15"/>
      <c r="I25" s="15"/>
    </row>
    <row r="26" spans="1:9" ht="13.5" customHeight="1">
      <c r="A26" s="17"/>
      <c r="C26" s="16" t="s">
        <v>1</v>
      </c>
      <c r="D26" s="16" t="s">
        <v>2</v>
      </c>
      <c r="E26" s="16" t="s">
        <v>3</v>
      </c>
      <c r="F26" s="15"/>
      <c r="G26" s="15"/>
      <c r="H26" s="15"/>
      <c r="I26" s="15"/>
    </row>
    <row r="27" spans="1:9" ht="13.5" customHeight="1">
      <c r="A27" s="92" t="s">
        <v>49</v>
      </c>
      <c r="B27" s="93"/>
      <c r="C27" s="94"/>
      <c r="D27" s="94"/>
      <c r="E27" s="94"/>
      <c r="F27" s="15"/>
      <c r="G27" s="15"/>
      <c r="H27" s="15"/>
      <c r="I27" s="15"/>
    </row>
    <row r="28" spans="1:9" ht="13.5" customHeight="1">
      <c r="A28" s="30" t="s">
        <v>19</v>
      </c>
      <c r="B28" s="33"/>
      <c r="C28" s="38">
        <v>38.5</v>
      </c>
      <c r="D28" s="38">
        <v>39.1</v>
      </c>
      <c r="E28" s="38">
        <v>77.5</v>
      </c>
      <c r="F28" s="15"/>
      <c r="G28" s="15"/>
      <c r="H28" s="15"/>
      <c r="I28" s="15"/>
    </row>
    <row r="29" spans="1:9" ht="13.5" customHeight="1">
      <c r="A29" s="30" t="s">
        <v>20</v>
      </c>
      <c r="B29" s="33"/>
      <c r="C29" s="38">
        <v>5.2</v>
      </c>
      <c r="D29" s="38">
        <v>10.8</v>
      </c>
      <c r="E29" s="38">
        <v>16</v>
      </c>
      <c r="F29" s="15"/>
      <c r="G29" s="15"/>
      <c r="H29" s="15"/>
      <c r="I29" s="15"/>
    </row>
    <row r="30" spans="1:9" ht="13.5" customHeight="1">
      <c r="A30" s="30" t="s">
        <v>21</v>
      </c>
      <c r="B30" s="33"/>
      <c r="C30" s="73">
        <v>8</v>
      </c>
      <c r="D30" s="73">
        <v>22.2</v>
      </c>
      <c r="E30" s="73">
        <v>30.2</v>
      </c>
      <c r="F30" s="15"/>
      <c r="G30" s="15"/>
      <c r="H30" s="15"/>
      <c r="I30" s="15"/>
    </row>
    <row r="31" spans="1:9" ht="13.5" customHeight="1">
      <c r="A31" s="71" t="s">
        <v>0</v>
      </c>
      <c r="B31" s="72"/>
      <c r="C31" s="72">
        <v>51.7</v>
      </c>
      <c r="D31" s="72">
        <v>72.1</v>
      </c>
      <c r="E31" s="72">
        <v>123.7</v>
      </c>
      <c r="F31" s="15"/>
      <c r="G31" s="15"/>
      <c r="H31" s="15"/>
      <c r="I31" s="15"/>
    </row>
    <row r="32" spans="1:9" ht="13.5" customHeight="1">
      <c r="A32" s="57" t="s">
        <v>50</v>
      </c>
      <c r="E32" s="15"/>
      <c r="F32" s="15"/>
      <c r="G32" s="15"/>
      <c r="H32" s="15"/>
      <c r="I32" s="15"/>
    </row>
    <row r="33" spans="1:9" ht="13.5" customHeight="1">
      <c r="A33" s="10" t="s">
        <v>51</v>
      </c>
      <c r="B33" s="10"/>
      <c r="C33" s="15"/>
      <c r="D33" s="15"/>
      <c r="E33" s="15"/>
      <c r="F33" s="15"/>
      <c r="G33" s="15"/>
      <c r="H33" s="15"/>
      <c r="I33" s="15"/>
    </row>
    <row r="34" spans="1:9" ht="13.5" customHeight="1">
      <c r="A34" s="10"/>
      <c r="B34" s="10"/>
      <c r="C34" s="15"/>
      <c r="D34" s="15"/>
      <c r="E34" s="15"/>
      <c r="F34" s="15"/>
      <c r="G34" s="15"/>
      <c r="H34" s="15"/>
      <c r="I34" s="15"/>
    </row>
    <row r="35" spans="1:9" ht="13.5" customHeight="1">
      <c r="A35" s="10"/>
      <c r="B35" s="10"/>
      <c r="C35" s="15"/>
      <c r="D35" s="15"/>
      <c r="E35" s="15"/>
      <c r="F35" s="15"/>
      <c r="G35" s="15"/>
      <c r="H35" s="15"/>
      <c r="I35" s="15"/>
    </row>
    <row r="36" spans="1:9" ht="13.5" customHeight="1">
      <c r="A36" s="10"/>
      <c r="B36" s="10"/>
      <c r="C36" s="15"/>
      <c r="D36" s="15"/>
      <c r="E36" s="15"/>
      <c r="F36" s="15"/>
      <c r="G36" s="15"/>
      <c r="H36" s="15"/>
      <c r="I36" s="15"/>
    </row>
    <row r="37" spans="1:9" ht="13.5" customHeight="1">
      <c r="A37" s="10"/>
      <c r="B37" s="10"/>
      <c r="C37" s="15"/>
      <c r="D37" s="15"/>
      <c r="E37" s="15"/>
      <c r="F37" s="15"/>
      <c r="G37" s="15"/>
      <c r="H37" s="15"/>
      <c r="I37" s="15"/>
    </row>
    <row r="38" spans="1:9" ht="13.5" customHeight="1">
      <c r="A38" s="10"/>
      <c r="B38" s="10"/>
      <c r="C38" s="15"/>
      <c r="D38" s="15"/>
      <c r="E38" s="15"/>
      <c r="F38" s="15"/>
      <c r="G38" s="15"/>
      <c r="H38" s="15"/>
      <c r="I38" s="15"/>
    </row>
    <row r="39" spans="1:9" ht="13.5" customHeight="1">
      <c r="A39" s="10"/>
      <c r="B39" s="10"/>
      <c r="C39" s="15"/>
      <c r="D39" s="15"/>
      <c r="E39" s="15"/>
      <c r="F39" s="15"/>
      <c r="G39" s="15"/>
      <c r="H39" s="15"/>
      <c r="I39" s="15"/>
    </row>
    <row r="40" spans="1:9" ht="13.5" customHeight="1">
      <c r="A40" s="10"/>
      <c r="B40" s="10"/>
      <c r="C40" s="15"/>
      <c r="D40" s="15"/>
      <c r="E40" s="15"/>
      <c r="F40" s="15"/>
      <c r="G40" s="15"/>
      <c r="H40" s="15"/>
      <c r="I40" s="15"/>
    </row>
    <row r="41" spans="1:9" ht="13.5" customHeight="1">
      <c r="A41" s="10"/>
      <c r="B41" s="10"/>
      <c r="C41" s="15"/>
      <c r="D41" s="15"/>
      <c r="E41" s="15"/>
      <c r="F41" s="15"/>
      <c r="G41" s="15"/>
      <c r="H41" s="15"/>
      <c r="I41" s="15"/>
    </row>
    <row r="42" spans="1:9" ht="13.5" customHeight="1">
      <c r="A42" s="10"/>
      <c r="B42" s="10"/>
      <c r="C42" s="15"/>
      <c r="D42" s="15"/>
      <c r="E42" s="15"/>
      <c r="F42" s="15"/>
      <c r="G42" s="15"/>
      <c r="H42" s="15"/>
      <c r="I42" s="15"/>
    </row>
    <row r="43" spans="1:9" ht="13.5" customHeight="1">
      <c r="A43" s="10"/>
      <c r="B43" s="10"/>
      <c r="C43" s="15"/>
      <c r="D43" s="15"/>
      <c r="E43" s="15"/>
      <c r="F43" s="15"/>
      <c r="G43" s="15"/>
      <c r="H43" s="15"/>
      <c r="I43" s="15"/>
    </row>
    <row r="44" spans="1:9" ht="13.5" customHeight="1">
      <c r="A44" s="10"/>
      <c r="B44" s="10"/>
      <c r="C44" s="15"/>
      <c r="D44" s="15"/>
      <c r="E44" s="15"/>
      <c r="F44" s="15"/>
      <c r="G44" s="15"/>
      <c r="H44" s="15"/>
      <c r="I44" s="15"/>
    </row>
    <row r="45" spans="1:9" ht="13.5" customHeight="1">
      <c r="A45" s="10"/>
      <c r="B45" s="10"/>
      <c r="C45" s="15"/>
      <c r="D45" s="15"/>
      <c r="E45" s="15"/>
      <c r="F45" s="15"/>
      <c r="G45" s="15"/>
      <c r="H45" s="15"/>
      <c r="I45" s="15"/>
    </row>
    <row r="46" spans="1:9" ht="13.5" customHeight="1">
      <c r="A46" s="10"/>
      <c r="B46" s="10"/>
      <c r="C46" s="15"/>
      <c r="D46" s="15"/>
      <c r="E46" s="15"/>
      <c r="F46" s="15"/>
      <c r="G46" s="15"/>
      <c r="H46" s="15"/>
      <c r="I46" s="15"/>
    </row>
    <row r="47" spans="1:9" ht="13.5" customHeight="1">
      <c r="A47" s="10"/>
      <c r="B47" s="10"/>
      <c r="C47" s="15"/>
      <c r="D47" s="15"/>
      <c r="E47" s="15"/>
      <c r="F47" s="15"/>
      <c r="G47" s="15"/>
      <c r="H47" s="15"/>
      <c r="I47" s="15"/>
    </row>
    <row r="48" spans="1:9" ht="13.5" customHeight="1">
      <c r="A48" s="10"/>
      <c r="B48" s="10"/>
      <c r="C48" s="15"/>
      <c r="D48" s="15"/>
      <c r="E48" s="15"/>
      <c r="F48" s="15"/>
      <c r="G48" s="15"/>
      <c r="H48" s="15"/>
      <c r="I48" s="15"/>
    </row>
    <row r="49" spans="1:9" ht="13.5" customHeight="1">
      <c r="A49" s="10"/>
      <c r="B49" s="10"/>
      <c r="C49" s="15"/>
      <c r="D49" s="15"/>
      <c r="E49" s="15"/>
      <c r="F49" s="15"/>
      <c r="G49" s="15"/>
      <c r="H49" s="15"/>
      <c r="I49" s="15"/>
    </row>
    <row r="50" spans="1:9" ht="13.5" customHeight="1">
      <c r="A50" s="10"/>
      <c r="B50" s="10"/>
      <c r="C50" s="15"/>
      <c r="D50" s="15"/>
      <c r="E50" s="15"/>
      <c r="F50" s="15"/>
      <c r="G50" s="15"/>
      <c r="H50" s="15"/>
      <c r="I50" s="15"/>
    </row>
    <row r="51" spans="1:9" ht="13.5" customHeight="1">
      <c r="A51" s="10"/>
      <c r="B51" s="10"/>
      <c r="C51" s="15"/>
      <c r="D51" s="15"/>
      <c r="E51" s="15"/>
      <c r="F51" s="15"/>
      <c r="G51" s="15"/>
      <c r="H51" s="15"/>
      <c r="I51" s="15"/>
    </row>
    <row r="52" spans="1:9" ht="13.5" customHeight="1">
      <c r="A52" s="10"/>
      <c r="B52" s="10"/>
      <c r="C52" s="15"/>
      <c r="D52" s="15"/>
      <c r="E52" s="15"/>
      <c r="F52" s="15"/>
      <c r="G52" s="15"/>
      <c r="H52" s="15"/>
      <c r="I52" s="15"/>
    </row>
    <row r="53" spans="1:9" ht="13.5" customHeight="1">
      <c r="A53" s="10"/>
      <c r="B53" s="13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3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0"/>
      <c r="C55" s="15"/>
      <c r="D55" s="15"/>
      <c r="E55" s="15"/>
      <c r="F55" s="15"/>
      <c r="G55" s="15"/>
      <c r="H55" s="15"/>
      <c r="I55" s="15"/>
    </row>
    <row r="56" spans="1:9" ht="13.5" customHeight="1">
      <c r="A56" s="10"/>
      <c r="B56" s="10"/>
      <c r="C56" s="15"/>
      <c r="D56" s="15"/>
      <c r="E56" s="15"/>
      <c r="F56" s="15"/>
      <c r="G56" s="15"/>
      <c r="H56" s="15"/>
      <c r="I56" s="15"/>
    </row>
    <row r="57" spans="1:2" ht="13.5" customHeight="1">
      <c r="A57" s="10"/>
      <c r="B57" s="10"/>
    </row>
    <row r="58" spans="1:2" ht="13.5" customHeight="1">
      <c r="A58" s="10"/>
      <c r="B58" s="10"/>
    </row>
    <row r="59" spans="1:2" ht="13.5" customHeight="1">
      <c r="A59" s="10"/>
      <c r="B59" s="10"/>
    </row>
    <row r="60" spans="1:2" ht="13.5" customHeight="1">
      <c r="A60" s="10"/>
      <c r="B60" s="10"/>
    </row>
    <row r="61" spans="1:2" ht="13.5" customHeight="1">
      <c r="A61" s="10"/>
      <c r="B61" s="10"/>
    </row>
    <row r="62" spans="1:2" ht="13.5" customHeight="1">
      <c r="A62" s="10"/>
      <c r="B62" s="10"/>
    </row>
    <row r="63" spans="1:2" ht="13.5" customHeight="1">
      <c r="A63" s="10"/>
      <c r="B63" s="10"/>
    </row>
    <row r="64" spans="1:2" ht="13.5" customHeight="1">
      <c r="A64" s="10"/>
      <c r="B64" s="10"/>
    </row>
    <row r="65" spans="1:2" ht="13.5" customHeight="1">
      <c r="A65" s="10"/>
      <c r="B65" s="10"/>
    </row>
    <row r="66" spans="1:2" ht="13.5" customHeight="1">
      <c r="A66" s="10"/>
      <c r="B66" s="10"/>
    </row>
    <row r="67" spans="1:2" ht="13.5" customHeight="1">
      <c r="A67" s="10"/>
      <c r="B67" s="10"/>
    </row>
    <row r="68" spans="1:2" ht="13.5" customHeight="1">
      <c r="A68" s="10"/>
      <c r="B68" s="10"/>
    </row>
    <row r="69" spans="1:2" ht="13.5" customHeight="1">
      <c r="A69" s="10"/>
      <c r="B69" s="10"/>
    </row>
    <row r="70" spans="1:18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3.5" customHeight="1">
      <c r="A73" s="5"/>
      <c r="B73" s="19" t="s">
        <v>39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3.5" customHeight="1">
      <c r="A74" s="5"/>
      <c r="B74" s="4"/>
      <c r="C74" s="2" t="s">
        <v>10</v>
      </c>
      <c r="D74" s="2" t="s">
        <v>11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3.5" customHeight="1">
      <c r="A75" s="5"/>
      <c r="B75" s="1" t="s">
        <v>13</v>
      </c>
      <c r="C75" s="2">
        <v>0.863210015699851</v>
      </c>
      <c r="D75" s="2">
        <v>-0.136789984300149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3.5" customHeight="1">
      <c r="A76" s="5"/>
      <c r="B76" s="1" t="s">
        <v>9</v>
      </c>
      <c r="C76" s="2">
        <v>0.43234323432343236</v>
      </c>
      <c r="D76" s="2">
        <v>-0.569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3.5" customHeight="1">
      <c r="A77" s="5"/>
      <c r="B77" s="1" t="s">
        <v>12</v>
      </c>
      <c r="C77" s="2">
        <v>0.338</v>
      </c>
      <c r="D77" s="2">
        <v>-0.662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3.5" customHeight="1">
      <c r="A78" s="5"/>
      <c r="B78" s="1" t="s">
        <v>14</v>
      </c>
      <c r="C78" s="2">
        <v>0.693072588664236</v>
      </c>
      <c r="D78" s="2">
        <v>-0.306885979449785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3.5" customHeight="1">
      <c r="A79" s="5"/>
      <c r="B79" s="13"/>
      <c r="C79" s="9"/>
      <c r="D79" s="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9" ht="13.5" customHeight="1">
      <c r="A85" s="10"/>
      <c r="B85" s="13"/>
      <c r="C85" s="9"/>
      <c r="D85" s="9"/>
      <c r="E85" s="9"/>
      <c r="F85" s="9"/>
      <c r="G85" s="9"/>
      <c r="H85" s="9"/>
      <c r="I85" s="9"/>
    </row>
    <row r="86" spans="1:9" ht="13.5" customHeight="1">
      <c r="A86" s="10"/>
      <c r="B86" s="13"/>
      <c r="C86" s="9"/>
      <c r="D86" s="9"/>
      <c r="E86" s="9"/>
      <c r="F86" s="9"/>
      <c r="G86" s="9"/>
      <c r="H86" s="9"/>
      <c r="I86" s="9"/>
    </row>
    <row r="87" spans="1:9" ht="13.5" customHeight="1">
      <c r="A87" s="10"/>
      <c r="B87" s="13"/>
      <c r="C87" s="9"/>
      <c r="D87" s="9"/>
      <c r="E87" s="9"/>
      <c r="F87" s="9"/>
      <c r="G87" s="9"/>
      <c r="H87" s="9"/>
      <c r="I87" s="9"/>
    </row>
    <row r="88" spans="1:9" ht="13.5" customHeight="1">
      <c r="A88" s="10"/>
      <c r="B88" s="13"/>
      <c r="C88" s="9"/>
      <c r="D88" s="9"/>
      <c r="E88" s="9"/>
      <c r="F88" s="9"/>
      <c r="G88" s="9"/>
      <c r="H88" s="9"/>
      <c r="I88" s="9"/>
    </row>
    <row r="90" spans="1:9" ht="13.5" customHeight="1">
      <c r="A90" s="10"/>
      <c r="B90" s="13"/>
      <c r="C90" s="9"/>
      <c r="D90" s="9"/>
      <c r="E90" s="9"/>
      <c r="F90" s="9"/>
      <c r="G90" s="9"/>
      <c r="H90" s="9"/>
      <c r="I90" s="9"/>
    </row>
    <row r="103" spans="1:9" ht="13.5" customHeight="1">
      <c r="A103" s="10"/>
      <c r="B103" s="13"/>
      <c r="C103" s="9"/>
      <c r="D103" s="9"/>
      <c r="E103" s="9"/>
      <c r="F103" s="9"/>
      <c r="G103" s="9"/>
      <c r="H103" s="9"/>
      <c r="I103" s="9"/>
    </row>
    <row r="104" spans="2:9" ht="13.5" customHeight="1">
      <c r="B104" s="82" t="s">
        <v>53</v>
      </c>
      <c r="C104" s="82"/>
      <c r="D104" s="82"/>
      <c r="E104" s="82"/>
      <c r="F104" s="82"/>
      <c r="G104" s="82"/>
      <c r="H104" s="82"/>
      <c r="I104" s="82"/>
    </row>
  </sheetData>
  <mergeCells count="7">
    <mergeCell ref="B104:I104"/>
    <mergeCell ref="A1:I1"/>
    <mergeCell ref="C10:E10"/>
    <mergeCell ref="G10:I10"/>
    <mergeCell ref="A25:E25"/>
    <mergeCell ref="C2:E2"/>
    <mergeCell ref="G2:I2"/>
  </mergeCells>
  <printOptions/>
  <pageMargins left="0.75" right="0.75" top="0.21" bottom="0.21" header="0" footer="0"/>
  <pageSetup fitToHeight="4" horizontalDpi="300" verticalDpi="300" orientation="landscape" paperSize="9" scale="73" r:id="rId2"/>
  <rowBreaks count="2" manualBreakCount="2">
    <brk id="53" max="255" man="1"/>
    <brk id="1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A1" sqref="A1:J1"/>
    </sheetView>
  </sheetViews>
  <sheetFormatPr defaultColWidth="9.140625" defaultRowHeight="13.5" customHeight="1"/>
  <cols>
    <col min="1" max="1" width="21.57421875" style="8" bestFit="1" customWidth="1"/>
    <col min="2" max="6" width="8.8515625" style="8" customWidth="1"/>
    <col min="7" max="7" width="3.00390625" style="8" customWidth="1"/>
    <col min="8" max="9" width="10.421875" style="8" customWidth="1"/>
    <col min="10" max="10" width="13.7109375" style="8" customWidth="1"/>
    <col min="11" max="11" width="9.140625" style="8" customWidth="1"/>
    <col min="12" max="12" width="9.140625" style="15" customWidth="1"/>
    <col min="13" max="16384" width="9.140625" style="8" customWidth="1"/>
  </cols>
  <sheetData>
    <row r="1" spans="1:10" ht="13.5" customHeight="1">
      <c r="A1" s="83" t="s">
        <v>62</v>
      </c>
      <c r="B1" s="83"/>
      <c r="C1" s="83"/>
      <c r="D1" s="83"/>
      <c r="E1" s="84"/>
      <c r="F1" s="84"/>
      <c r="G1" s="84"/>
      <c r="H1" s="84"/>
      <c r="I1" s="84"/>
      <c r="J1" s="84"/>
    </row>
    <row r="2" spans="2:10" ht="13.5" customHeight="1">
      <c r="B2" s="88" t="s">
        <v>63</v>
      </c>
      <c r="C2" s="89"/>
      <c r="D2" s="89"/>
      <c r="E2" s="89"/>
      <c r="F2" s="89"/>
      <c r="G2" s="18"/>
      <c r="H2" s="88" t="s">
        <v>61</v>
      </c>
      <c r="I2" s="89"/>
      <c r="J2" s="89"/>
    </row>
    <row r="3" spans="1:10" ht="27" customHeight="1">
      <c r="A3" s="64"/>
      <c r="B3" s="56" t="s">
        <v>43</v>
      </c>
      <c r="C3" s="56" t="s">
        <v>15</v>
      </c>
      <c r="D3" s="56" t="s">
        <v>16</v>
      </c>
      <c r="E3" s="56" t="s">
        <v>17</v>
      </c>
      <c r="F3" s="56" t="s">
        <v>18</v>
      </c>
      <c r="G3" s="56"/>
      <c r="H3" s="56" t="s">
        <v>5</v>
      </c>
      <c r="I3" s="56" t="s">
        <v>8</v>
      </c>
      <c r="J3" s="56" t="s">
        <v>7</v>
      </c>
    </row>
    <row r="4" spans="1:10" ht="13.5" customHeight="1">
      <c r="A4" s="95" t="s">
        <v>4</v>
      </c>
      <c r="B4" s="96"/>
      <c r="C4" s="96"/>
      <c r="D4" s="96"/>
      <c r="E4" s="96"/>
      <c r="F4" s="96"/>
      <c r="G4" s="96"/>
      <c r="H4" s="97"/>
      <c r="I4" s="97"/>
      <c r="J4" s="97"/>
    </row>
    <row r="5" spans="1:14" ht="13.5" customHeight="1">
      <c r="A5" s="53" t="s">
        <v>34</v>
      </c>
      <c r="B5" s="37">
        <v>16.3</v>
      </c>
      <c r="C5" s="54">
        <v>6</v>
      </c>
      <c r="D5" s="54">
        <v>5.9</v>
      </c>
      <c r="E5" s="74">
        <v>0.1</v>
      </c>
      <c r="F5" s="54">
        <v>10.2</v>
      </c>
      <c r="G5" s="54"/>
      <c r="H5" s="55">
        <v>0.36809815950920244</v>
      </c>
      <c r="I5" s="55">
        <v>0.3619631901840491</v>
      </c>
      <c r="J5" s="55">
        <v>0.6257668711656442</v>
      </c>
      <c r="L5" s="14"/>
      <c r="M5" s="25"/>
      <c r="N5" s="25"/>
    </row>
    <row r="6" spans="1:10" ht="13.5" customHeight="1">
      <c r="A6" s="53" t="s">
        <v>35</v>
      </c>
      <c r="B6" s="37">
        <v>42</v>
      </c>
      <c r="C6" s="54">
        <v>12.5</v>
      </c>
      <c r="D6" s="54">
        <v>9.3</v>
      </c>
      <c r="E6" s="74">
        <v>3.2</v>
      </c>
      <c r="F6" s="54">
        <v>29.5</v>
      </c>
      <c r="G6" s="54"/>
      <c r="H6" s="55">
        <v>0.2976190476190476</v>
      </c>
      <c r="I6" s="55">
        <v>0.22142857142857145</v>
      </c>
      <c r="J6" s="55">
        <v>0.7023809523809523</v>
      </c>
    </row>
    <row r="7" spans="1:10" ht="13.5" customHeight="1">
      <c r="A7" s="53" t="s">
        <v>36</v>
      </c>
      <c r="B7" s="37">
        <v>86.3</v>
      </c>
      <c r="C7" s="54">
        <v>36.3</v>
      </c>
      <c r="D7" s="54">
        <v>30.6</v>
      </c>
      <c r="E7" s="74">
        <v>5.7</v>
      </c>
      <c r="F7" s="54">
        <v>49.9</v>
      </c>
      <c r="G7" s="54"/>
      <c r="H7" s="55">
        <v>0.4206257242178448</v>
      </c>
      <c r="I7" s="55">
        <v>0.35457705677867907</v>
      </c>
      <c r="J7" s="55">
        <v>0.578215527230591</v>
      </c>
    </row>
    <row r="8" spans="1:10" ht="13.5" customHeight="1">
      <c r="A8" s="53" t="s">
        <v>37</v>
      </c>
      <c r="B8" s="37">
        <v>19.3</v>
      </c>
      <c r="C8" s="54">
        <v>6.6</v>
      </c>
      <c r="D8" s="54">
        <v>5.4</v>
      </c>
      <c r="E8" s="74">
        <v>1.2</v>
      </c>
      <c r="F8" s="54">
        <v>12.8</v>
      </c>
      <c r="G8" s="54"/>
      <c r="H8" s="55">
        <v>0.34196891191709844</v>
      </c>
      <c r="I8" s="55">
        <v>0.27979274611398963</v>
      </c>
      <c r="J8" s="55">
        <v>0.6632124352331606</v>
      </c>
    </row>
    <row r="9" spans="1:10" ht="13.5" customHeight="1">
      <c r="A9" s="53" t="s">
        <v>38</v>
      </c>
      <c r="B9" s="37">
        <v>35.8</v>
      </c>
      <c r="C9" s="54">
        <v>14.7</v>
      </c>
      <c r="D9" s="54">
        <v>12.2</v>
      </c>
      <c r="E9" s="74">
        <v>2.5</v>
      </c>
      <c r="F9" s="54">
        <v>21.1</v>
      </c>
      <c r="G9" s="54"/>
      <c r="H9" s="55">
        <v>0.41061452513966484</v>
      </c>
      <c r="I9" s="55">
        <v>0.34078212290502796</v>
      </c>
      <c r="J9" s="55">
        <v>0.5893854748603353</v>
      </c>
    </row>
    <row r="10" spans="1:10" ht="13.5" customHeight="1">
      <c r="A10" s="50" t="s">
        <v>3</v>
      </c>
      <c r="B10" s="52">
        <v>199.8</v>
      </c>
      <c r="C10" s="52">
        <v>76.1</v>
      </c>
      <c r="D10" s="52">
        <v>63.4</v>
      </c>
      <c r="E10" s="52">
        <v>12.7</v>
      </c>
      <c r="F10" s="52">
        <v>123.7</v>
      </c>
      <c r="G10" s="52"/>
      <c r="H10" s="51">
        <v>0.38088088088088085</v>
      </c>
      <c r="I10" s="51">
        <v>0.31731731731731727</v>
      </c>
      <c r="J10" s="51">
        <v>0.6191191191191191</v>
      </c>
    </row>
    <row r="11" spans="1:8" ht="13.5" customHeight="1">
      <c r="A11" s="57" t="s">
        <v>50</v>
      </c>
      <c r="D11" s="27"/>
      <c r="E11" s="28"/>
      <c r="F11" s="27"/>
      <c r="G11" s="27"/>
      <c r="H11" s="12"/>
    </row>
    <row r="12" spans="1:8" ht="13.5" customHeight="1">
      <c r="A12" s="57" t="s">
        <v>54</v>
      </c>
      <c r="D12" s="27"/>
      <c r="E12" s="28"/>
      <c r="F12" s="27"/>
      <c r="G12" s="27"/>
      <c r="H12" s="12"/>
    </row>
    <row r="16" ht="13.5" customHeight="1">
      <c r="A16" s="9"/>
    </row>
    <row r="17" ht="13.5" customHeight="1">
      <c r="A17" s="22"/>
    </row>
    <row r="19" ht="13.5" customHeight="1">
      <c r="B19" s="15"/>
    </row>
    <row r="20" spans="1:2" ht="13.5" customHeight="1">
      <c r="A20" s="29" t="s">
        <v>40</v>
      </c>
      <c r="B20" s="15"/>
    </row>
    <row r="21" spans="2:4" ht="13.5" customHeight="1">
      <c r="B21" s="15" t="s">
        <v>4</v>
      </c>
      <c r="C21" s="8" t="s">
        <v>5</v>
      </c>
      <c r="D21" s="8" t="s">
        <v>7</v>
      </c>
    </row>
    <row r="22" ht="13.5" customHeight="1">
      <c r="B22" s="15" t="s">
        <v>23</v>
      </c>
    </row>
    <row r="23" spans="2:4" ht="13.5" customHeight="1">
      <c r="B23" s="15" t="s">
        <v>35</v>
      </c>
      <c r="C23" s="79">
        <f>H6</f>
        <v>0.2976190476190476</v>
      </c>
      <c r="D23" s="79">
        <f>-J6</f>
        <v>-0.7023809523809523</v>
      </c>
    </row>
    <row r="24" spans="2:4" ht="13.5" customHeight="1">
      <c r="B24" s="15" t="s">
        <v>37</v>
      </c>
      <c r="C24" s="79">
        <f>H8</f>
        <v>0.34196891191709844</v>
      </c>
      <c r="D24" s="79">
        <f>-J8</f>
        <v>-0.6632124352331606</v>
      </c>
    </row>
    <row r="25" spans="2:4" ht="13.5" customHeight="1">
      <c r="B25" s="15" t="s">
        <v>34</v>
      </c>
      <c r="C25" s="79">
        <f>H5</f>
        <v>0.36809815950920244</v>
      </c>
      <c r="D25" s="79">
        <f>-J5</f>
        <v>-0.6257668711656442</v>
      </c>
    </row>
    <row r="26" spans="2:4" ht="13.5" customHeight="1">
      <c r="B26" s="15" t="s">
        <v>38</v>
      </c>
      <c r="C26" s="79">
        <f>H9</f>
        <v>0.41061452513966484</v>
      </c>
      <c r="D26" s="79">
        <f>-J9</f>
        <v>-0.5893854748603353</v>
      </c>
    </row>
    <row r="27" spans="2:4" ht="13.5" customHeight="1">
      <c r="B27" s="15" t="s">
        <v>36</v>
      </c>
      <c r="C27" s="79">
        <f>H7</f>
        <v>0.4206257242178448</v>
      </c>
      <c r="D27" s="79">
        <f>-J7</f>
        <v>-0.578215527230591</v>
      </c>
    </row>
    <row r="28" spans="2:4" ht="13.5" customHeight="1">
      <c r="B28" s="15" t="s">
        <v>3</v>
      </c>
      <c r="C28" s="79">
        <f>H10</f>
        <v>0.38088088088088085</v>
      </c>
      <c r="D28" s="79">
        <f>-J10</f>
        <v>-0.6191191191191191</v>
      </c>
    </row>
    <row r="38" spans="2:3" ht="13.5" customHeight="1">
      <c r="B38" s="29" t="s">
        <v>40</v>
      </c>
      <c r="C38" s="15"/>
    </row>
    <row r="39" spans="2:3" ht="13.5" customHeight="1">
      <c r="B39" s="20" t="s">
        <v>4</v>
      </c>
      <c r="C39" s="20" t="s">
        <v>8</v>
      </c>
    </row>
    <row r="40" spans="2:3" ht="13.5" customHeight="1">
      <c r="B40" s="23" t="s">
        <v>23</v>
      </c>
      <c r="C40" s="21"/>
    </row>
    <row r="41" spans="2:3" ht="13.5" customHeight="1">
      <c r="B41" s="11" t="s">
        <v>34</v>
      </c>
      <c r="C41" s="80">
        <f>I5</f>
        <v>0.3619631901840491</v>
      </c>
    </row>
    <row r="42" spans="2:3" ht="13.5" customHeight="1">
      <c r="B42" s="11" t="s">
        <v>36</v>
      </c>
      <c r="C42" s="80">
        <f>I7</f>
        <v>0.35457705677867907</v>
      </c>
    </row>
    <row r="43" spans="2:3" ht="13.5" customHeight="1">
      <c r="B43" s="11" t="s">
        <v>38</v>
      </c>
      <c r="C43" s="80">
        <f>I9</f>
        <v>0.34078212290502796</v>
      </c>
    </row>
    <row r="44" spans="2:3" ht="13.5" customHeight="1">
      <c r="B44" s="11" t="s">
        <v>37</v>
      </c>
      <c r="C44" s="80">
        <f>I8</f>
        <v>0.27979274611398963</v>
      </c>
    </row>
    <row r="45" spans="2:3" ht="13.5" customHeight="1">
      <c r="B45" s="11" t="s">
        <v>35</v>
      </c>
      <c r="C45" s="80">
        <f>I6</f>
        <v>0.22142857142857145</v>
      </c>
    </row>
    <row r="46" spans="2:3" ht="13.5" customHeight="1">
      <c r="B46" s="24" t="s">
        <v>3</v>
      </c>
      <c r="C46" s="81">
        <f>I10</f>
        <v>0.31731731731731727</v>
      </c>
    </row>
  </sheetData>
  <mergeCells count="3">
    <mergeCell ref="A1:J1"/>
    <mergeCell ref="B2:F2"/>
    <mergeCell ref="H2:J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25.57421875" style="0" bestFit="1" customWidth="1"/>
    <col min="2" max="2" width="10.140625" style="0" customWidth="1"/>
    <col min="3" max="6" width="8.57421875" style="0" customWidth="1"/>
    <col min="7" max="7" width="2.421875" style="0" customWidth="1"/>
    <col min="8" max="10" width="11.140625" style="0" customWidth="1"/>
    <col min="12" max="13" width="0" style="0" hidden="1" customWidth="1"/>
  </cols>
  <sheetData>
    <row r="1" spans="1:12" s="8" customFormat="1" ht="13.5" customHeight="1">
      <c r="A1" s="83" t="s">
        <v>64</v>
      </c>
      <c r="B1" s="83"/>
      <c r="C1" s="83"/>
      <c r="D1" s="83"/>
      <c r="E1" s="84"/>
      <c r="F1" s="84"/>
      <c r="G1" s="84"/>
      <c r="H1" s="84"/>
      <c r="I1" s="84"/>
      <c r="J1" s="84"/>
      <c r="L1" s="15"/>
    </row>
    <row r="2" spans="2:12" s="8" customFormat="1" ht="13.5" customHeight="1">
      <c r="B2" s="88" t="s">
        <v>63</v>
      </c>
      <c r="C2" s="89"/>
      <c r="D2" s="89"/>
      <c r="E2" s="89"/>
      <c r="F2" s="89"/>
      <c r="G2" s="18"/>
      <c r="H2" s="88" t="s">
        <v>61</v>
      </c>
      <c r="I2" s="89"/>
      <c r="J2" s="89"/>
      <c r="L2" s="15"/>
    </row>
    <row r="3" spans="1:12" s="8" customFormat="1" ht="27" customHeight="1">
      <c r="A3" s="64"/>
      <c r="B3" s="56" t="s">
        <v>43</v>
      </c>
      <c r="C3" s="56" t="s">
        <v>15</v>
      </c>
      <c r="D3" s="56" t="s">
        <v>16</v>
      </c>
      <c r="E3" s="56" t="s">
        <v>17</v>
      </c>
      <c r="F3" s="56" t="s">
        <v>18</v>
      </c>
      <c r="G3" s="56"/>
      <c r="H3" s="56" t="s">
        <v>5</v>
      </c>
      <c r="I3" s="56" t="s">
        <v>8</v>
      </c>
      <c r="J3" s="56" t="s">
        <v>7</v>
      </c>
      <c r="L3" s="15"/>
    </row>
    <row r="4" spans="1:10" ht="12.75">
      <c r="A4" s="98" t="s">
        <v>4</v>
      </c>
      <c r="B4" s="98"/>
      <c r="C4" s="98"/>
      <c r="D4" s="98"/>
      <c r="E4" s="98"/>
      <c r="F4" s="98"/>
      <c r="G4" s="99"/>
      <c r="H4" s="100"/>
      <c r="I4" s="100"/>
      <c r="J4" s="100"/>
    </row>
    <row r="5" spans="1:10" ht="12.75">
      <c r="A5" s="67" t="s">
        <v>26</v>
      </c>
      <c r="B5" s="75">
        <v>33.3</v>
      </c>
      <c r="C5" s="75">
        <v>13.5</v>
      </c>
      <c r="D5" s="75">
        <v>11.7</v>
      </c>
      <c r="E5" s="75">
        <v>1.8</v>
      </c>
      <c r="F5" s="75">
        <v>19.8</v>
      </c>
      <c r="G5" s="68"/>
      <c r="H5" s="67">
        <f>C5/$B5</f>
        <v>0.40540540540540543</v>
      </c>
      <c r="I5" s="67">
        <f>D5/$B5</f>
        <v>0.35135135135135137</v>
      </c>
      <c r="J5" s="67">
        <f>F5/$B5</f>
        <v>0.5945945945945946</v>
      </c>
    </row>
    <row r="6" spans="1:10" ht="12.75">
      <c r="A6" s="67" t="s">
        <v>27</v>
      </c>
      <c r="B6" s="75">
        <v>36</v>
      </c>
      <c r="C6" s="75">
        <v>19.5</v>
      </c>
      <c r="D6" s="75">
        <v>16.9</v>
      </c>
      <c r="E6" s="75">
        <v>2.6</v>
      </c>
      <c r="F6" s="75">
        <v>16.5</v>
      </c>
      <c r="G6" s="68"/>
      <c r="H6" s="67">
        <f aca="true" t="shared" si="0" ref="H6:H13">C6/$B6</f>
        <v>0.5416666666666666</v>
      </c>
      <c r="I6" s="67">
        <f aca="true" t="shared" si="1" ref="I6:I13">D6/$B6</f>
        <v>0.4694444444444444</v>
      </c>
      <c r="J6" s="67">
        <f aca="true" t="shared" si="2" ref="J6:J13">F6/$B6</f>
        <v>0.4583333333333333</v>
      </c>
    </row>
    <row r="7" spans="1:10" ht="12.75">
      <c r="A7" s="67" t="s">
        <v>28</v>
      </c>
      <c r="B7" s="75">
        <v>33</v>
      </c>
      <c r="C7" s="75">
        <v>5.7</v>
      </c>
      <c r="D7" s="75">
        <v>4.8</v>
      </c>
      <c r="E7" s="75">
        <v>0.9</v>
      </c>
      <c r="F7" s="75">
        <v>27.4</v>
      </c>
      <c r="G7" s="68"/>
      <c r="H7" s="67">
        <f t="shared" si="0"/>
        <v>0.17272727272727273</v>
      </c>
      <c r="I7" s="67">
        <f t="shared" si="1"/>
        <v>0.14545454545454545</v>
      </c>
      <c r="J7" s="67">
        <f t="shared" si="2"/>
        <v>0.8303030303030302</v>
      </c>
    </row>
    <row r="8" spans="1:10" ht="12.75">
      <c r="A8" s="67" t="s">
        <v>29</v>
      </c>
      <c r="B8" s="75">
        <v>36.1</v>
      </c>
      <c r="C8" s="75">
        <v>6</v>
      </c>
      <c r="D8" s="75">
        <v>5.3</v>
      </c>
      <c r="E8" s="75">
        <v>0.7</v>
      </c>
      <c r="F8" s="75">
        <v>30.2</v>
      </c>
      <c r="G8" s="68"/>
      <c r="H8" s="67">
        <f t="shared" si="0"/>
        <v>0.16620498614958448</v>
      </c>
      <c r="I8" s="67">
        <f t="shared" si="1"/>
        <v>0.14681440443213295</v>
      </c>
      <c r="J8" s="67">
        <f t="shared" si="2"/>
        <v>0.8365650969529085</v>
      </c>
    </row>
    <row r="9" spans="1:10" ht="12.75">
      <c r="A9" s="67" t="s">
        <v>30</v>
      </c>
      <c r="B9" s="75">
        <v>130.8</v>
      </c>
      <c r="C9" s="75">
        <v>41.8</v>
      </c>
      <c r="D9" s="75">
        <v>33.2</v>
      </c>
      <c r="E9" s="75">
        <v>8.6</v>
      </c>
      <c r="F9" s="75">
        <v>88.9</v>
      </c>
      <c r="G9" s="68"/>
      <c r="H9" s="67">
        <f t="shared" si="0"/>
        <v>0.31957186544342503</v>
      </c>
      <c r="I9" s="67">
        <f t="shared" si="1"/>
        <v>0.25382262996941896</v>
      </c>
      <c r="J9" s="67">
        <f t="shared" si="2"/>
        <v>0.6796636085626911</v>
      </c>
    </row>
    <row r="10" spans="1:10" ht="12.75">
      <c r="A10" s="67" t="s">
        <v>31</v>
      </c>
      <c r="B10" s="75">
        <v>76.6</v>
      </c>
      <c r="C10" s="75">
        <v>18.5</v>
      </c>
      <c r="D10" s="75">
        <v>15</v>
      </c>
      <c r="E10" s="75">
        <v>3.5</v>
      </c>
      <c r="F10" s="75">
        <v>58.1</v>
      </c>
      <c r="G10" s="68"/>
      <c r="H10" s="67">
        <f t="shared" si="0"/>
        <v>0.24151436031331594</v>
      </c>
      <c r="I10" s="67">
        <f t="shared" si="1"/>
        <v>0.195822454308094</v>
      </c>
      <c r="J10" s="67">
        <f t="shared" si="2"/>
        <v>0.7584856396866841</v>
      </c>
    </row>
    <row r="11" spans="1:10" ht="12.75">
      <c r="A11" s="67" t="s">
        <v>32</v>
      </c>
      <c r="B11" s="75">
        <v>104.4</v>
      </c>
      <c r="C11" s="75">
        <v>31.7</v>
      </c>
      <c r="D11" s="75">
        <v>25.5</v>
      </c>
      <c r="E11" s="75">
        <v>6.2</v>
      </c>
      <c r="F11" s="75">
        <v>72.6</v>
      </c>
      <c r="G11" s="68"/>
      <c r="H11" s="67">
        <f t="shared" si="0"/>
        <v>0.30363984674329497</v>
      </c>
      <c r="I11" s="67">
        <f t="shared" si="1"/>
        <v>0.24425287356321837</v>
      </c>
      <c r="J11" s="67">
        <f t="shared" si="2"/>
        <v>0.6954022988505746</v>
      </c>
    </row>
    <row r="12" spans="1:10" ht="12.75">
      <c r="A12" s="67" t="s">
        <v>33</v>
      </c>
      <c r="B12" s="75">
        <v>41.5</v>
      </c>
      <c r="C12" s="75">
        <v>9.7</v>
      </c>
      <c r="D12" s="75">
        <v>8.5</v>
      </c>
      <c r="E12" s="75">
        <v>1.2</v>
      </c>
      <c r="F12" s="75">
        <v>31.8</v>
      </c>
      <c r="G12" s="68"/>
      <c r="H12" s="67">
        <f t="shared" si="0"/>
        <v>0.23373493975903611</v>
      </c>
      <c r="I12" s="67">
        <f t="shared" si="1"/>
        <v>0.20481927710843373</v>
      </c>
      <c r="J12" s="67">
        <f t="shared" si="2"/>
        <v>0.7662650602409639</v>
      </c>
    </row>
    <row r="13" spans="1:10" ht="12.75">
      <c r="A13" s="69" t="s">
        <v>0</v>
      </c>
      <c r="B13" s="76">
        <v>199.8</v>
      </c>
      <c r="C13" s="76">
        <v>76.1</v>
      </c>
      <c r="D13" s="76">
        <v>63.4</v>
      </c>
      <c r="E13" s="76">
        <v>12.7</v>
      </c>
      <c r="F13" s="76">
        <v>123.7</v>
      </c>
      <c r="G13" s="46"/>
      <c r="H13" s="77">
        <f t="shared" si="0"/>
        <v>0.38088088088088085</v>
      </c>
      <c r="I13" s="77">
        <f t="shared" si="1"/>
        <v>0.31731731731731727</v>
      </c>
      <c r="J13" s="77">
        <f t="shared" si="2"/>
        <v>0.6191191191191191</v>
      </c>
    </row>
    <row r="14" spans="1:9" ht="12.75">
      <c r="A14" s="57" t="s">
        <v>50</v>
      </c>
      <c r="B14" s="63"/>
      <c r="C14" s="63"/>
      <c r="D14" s="63"/>
      <c r="E14" s="63"/>
      <c r="F14" s="63"/>
      <c r="G14" s="62"/>
      <c r="H14" s="62"/>
      <c r="I14" s="62"/>
    </row>
    <row r="15" spans="1:6" ht="12.75">
      <c r="A15" s="57" t="s">
        <v>55</v>
      </c>
      <c r="B15" s="26"/>
      <c r="C15" s="26"/>
      <c r="D15" s="26"/>
      <c r="E15" s="26"/>
      <c r="F15" s="26"/>
    </row>
    <row r="16" ht="12.75">
      <c r="A16" s="78" t="s">
        <v>56</v>
      </c>
    </row>
    <row r="17" ht="12.75">
      <c r="A17" s="78"/>
    </row>
    <row r="18" ht="12.75">
      <c r="A18" s="78"/>
    </row>
    <row r="19" ht="12.75">
      <c r="A19" s="78"/>
    </row>
    <row r="21" ht="12.75">
      <c r="I21" s="6"/>
    </row>
    <row r="24" spans="2:5" ht="33.75">
      <c r="B24" s="29" t="s">
        <v>40</v>
      </c>
      <c r="C24" s="15"/>
      <c r="D24" s="56" t="s">
        <v>5</v>
      </c>
      <c r="E24" s="56" t="s">
        <v>7</v>
      </c>
    </row>
    <row r="25" spans="2:5" ht="12.75">
      <c r="B25" s="8"/>
      <c r="C25" s="65" t="s">
        <v>46</v>
      </c>
      <c r="D25" s="66"/>
      <c r="E25" s="66"/>
    </row>
    <row r="26" spans="2:5" ht="12.75">
      <c r="B26" s="8"/>
      <c r="C26" s="67" t="s">
        <v>29</v>
      </c>
      <c r="D26" s="67">
        <f>H8</f>
        <v>0.16620498614958448</v>
      </c>
      <c r="E26" s="67">
        <f>-J8</f>
        <v>-0.8365650969529085</v>
      </c>
    </row>
    <row r="27" spans="2:5" ht="12.75">
      <c r="B27" s="8"/>
      <c r="C27" s="67" t="s">
        <v>28</v>
      </c>
      <c r="D27" s="67">
        <f>H7</f>
        <v>0.17272727272727273</v>
      </c>
      <c r="E27" s="67">
        <f>-J7</f>
        <v>-0.8303030303030302</v>
      </c>
    </row>
    <row r="28" spans="2:5" ht="12.75">
      <c r="B28" s="8"/>
      <c r="C28" s="67" t="s">
        <v>33</v>
      </c>
      <c r="D28" s="67">
        <f>H12</f>
        <v>0.23373493975903611</v>
      </c>
      <c r="E28" s="67">
        <f>-J12</f>
        <v>-0.7662650602409639</v>
      </c>
    </row>
    <row r="29" spans="2:5" ht="12.75">
      <c r="B29" s="8"/>
      <c r="C29" s="67" t="s">
        <v>31</v>
      </c>
      <c r="D29" s="67">
        <f>H10</f>
        <v>0.24151436031331594</v>
      </c>
      <c r="E29" s="67">
        <f>-J10</f>
        <v>-0.7584856396866841</v>
      </c>
    </row>
    <row r="30" spans="2:5" ht="12.75">
      <c r="B30" s="8"/>
      <c r="C30" s="67" t="s">
        <v>32</v>
      </c>
      <c r="D30" s="67">
        <f>H11</f>
        <v>0.30363984674329497</v>
      </c>
      <c r="E30" s="67">
        <f>-J11</f>
        <v>-0.6954022988505746</v>
      </c>
    </row>
    <row r="31" spans="2:5" ht="12.75">
      <c r="B31" s="8"/>
      <c r="C31" s="67" t="s">
        <v>30</v>
      </c>
      <c r="D31" s="67">
        <f>H9</f>
        <v>0.31957186544342503</v>
      </c>
      <c r="E31" s="67">
        <f>-J9</f>
        <v>-0.6796636085626911</v>
      </c>
    </row>
    <row r="32" spans="2:5" ht="12.75">
      <c r="B32" s="8"/>
      <c r="C32" s="67" t="s">
        <v>26</v>
      </c>
      <c r="D32" s="67">
        <f>H5</f>
        <v>0.40540540540540543</v>
      </c>
      <c r="E32" s="67">
        <f>-J5</f>
        <v>-0.5945945945945946</v>
      </c>
    </row>
    <row r="33" spans="3:5" ht="12.75">
      <c r="C33" s="67" t="s">
        <v>27</v>
      </c>
      <c r="D33" s="67">
        <f>H6</f>
        <v>0.5416666666666666</v>
      </c>
      <c r="E33" s="67">
        <f>-J6</f>
        <v>-0.4583333333333333</v>
      </c>
    </row>
    <row r="34" spans="3:5" ht="12.75">
      <c r="C34" s="69" t="s">
        <v>0</v>
      </c>
      <c r="D34" s="70">
        <f>H13</f>
        <v>0.38088088088088085</v>
      </c>
      <c r="E34" s="70">
        <f>-J13</f>
        <v>-0.6191191191191191</v>
      </c>
    </row>
    <row r="43" ht="33.75">
      <c r="C43" s="56" t="s">
        <v>8</v>
      </c>
    </row>
    <row r="44" spans="2:3" ht="12.75">
      <c r="B44" s="65" t="s">
        <v>46</v>
      </c>
      <c r="C44" s="66"/>
    </row>
    <row r="45" spans="2:3" ht="12.75">
      <c r="B45" s="67" t="s">
        <v>27</v>
      </c>
      <c r="C45" s="67">
        <f>I6</f>
        <v>0.4694444444444444</v>
      </c>
    </row>
    <row r="46" spans="2:3" ht="12.75">
      <c r="B46" s="67" t="s">
        <v>26</v>
      </c>
      <c r="C46" s="67">
        <f>I5</f>
        <v>0.35135135135135137</v>
      </c>
    </row>
    <row r="47" spans="2:7" ht="12.75">
      <c r="B47" s="67" t="s">
        <v>30</v>
      </c>
      <c r="C47" s="67">
        <f>I9</f>
        <v>0.25382262996941896</v>
      </c>
      <c r="G47" s="6"/>
    </row>
    <row r="48" spans="2:3" ht="12.75">
      <c r="B48" s="67" t="s">
        <v>32</v>
      </c>
      <c r="C48" s="67">
        <f>I11</f>
        <v>0.24425287356321837</v>
      </c>
    </row>
    <row r="49" spans="2:3" ht="12.75">
      <c r="B49" s="67" t="s">
        <v>33</v>
      </c>
      <c r="C49" s="67">
        <f>I12</f>
        <v>0.20481927710843373</v>
      </c>
    </row>
    <row r="50" spans="2:3" ht="12.75">
      <c r="B50" s="67" t="s">
        <v>31</v>
      </c>
      <c r="C50" s="67">
        <f>I10</f>
        <v>0.195822454308094</v>
      </c>
    </row>
    <row r="51" spans="2:3" ht="12.75">
      <c r="B51" s="67" t="s">
        <v>29</v>
      </c>
      <c r="C51" s="67">
        <f>I8</f>
        <v>0.14681440443213295</v>
      </c>
    </row>
    <row r="52" spans="2:3" ht="12.75">
      <c r="B52" s="67" t="s">
        <v>28</v>
      </c>
      <c r="C52" s="67">
        <f>I7</f>
        <v>0.14545454545454545</v>
      </c>
    </row>
    <row r="53" spans="2:3" ht="12.75">
      <c r="B53" s="69" t="s">
        <v>0</v>
      </c>
      <c r="C53" s="70">
        <f>I13</f>
        <v>0.31731731731731727</v>
      </c>
    </row>
  </sheetData>
  <mergeCells count="3">
    <mergeCell ref="A1:J1"/>
    <mergeCell ref="B2:F2"/>
    <mergeCell ref="H2:J2"/>
  </mergeCells>
  <printOptions/>
  <pageMargins left="0.75" right="0.75" top="0.63" bottom="0.2" header="0.23" footer="0"/>
  <pageSetup fitToHeight="1" fitToWidth="1"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5.57421875" style="0" bestFit="1" customWidth="1"/>
    <col min="2" max="2" width="11.00390625" style="0" customWidth="1"/>
    <col min="3" max="3" width="10.8515625" style="0" customWidth="1"/>
    <col min="4" max="4" width="11.57421875" style="0" customWidth="1"/>
  </cols>
  <sheetData>
    <row r="1" spans="1:5" ht="26.25" customHeight="1">
      <c r="A1" s="83" t="s">
        <v>57</v>
      </c>
      <c r="B1" s="83"/>
      <c r="C1" s="83"/>
      <c r="D1" s="83"/>
      <c r="E1" s="42"/>
    </row>
    <row r="2" spans="1:5" ht="12.75">
      <c r="A2" s="42"/>
      <c r="B2" s="43"/>
      <c r="C2" s="44" t="s">
        <v>41</v>
      </c>
      <c r="D2" s="43"/>
      <c r="E2" s="42"/>
    </row>
    <row r="3" spans="1:4" ht="12.75">
      <c r="A3" s="3"/>
      <c r="B3" s="40" t="s">
        <v>1</v>
      </c>
      <c r="C3" s="40" t="s">
        <v>2</v>
      </c>
      <c r="D3" s="40" t="s">
        <v>3</v>
      </c>
    </row>
    <row r="4" spans="1:4" ht="12.75">
      <c r="A4" s="98" t="s">
        <v>4</v>
      </c>
      <c r="B4" s="101"/>
      <c r="C4" s="101"/>
      <c r="D4" s="101"/>
    </row>
    <row r="5" spans="1:4" ht="12.75">
      <c r="A5" s="45" t="s">
        <v>24</v>
      </c>
      <c r="B5" s="48">
        <v>5.9</v>
      </c>
      <c r="C5" s="48">
        <v>5.6</v>
      </c>
      <c r="D5" s="48">
        <v>11.5</v>
      </c>
    </row>
    <row r="6" spans="1:4" ht="12.75">
      <c r="A6" s="45" t="s">
        <v>25</v>
      </c>
      <c r="B6" s="48">
        <v>27.3</v>
      </c>
      <c r="C6" s="48">
        <v>22.7</v>
      </c>
      <c r="D6" s="48">
        <v>50</v>
      </c>
    </row>
    <row r="7" spans="1:4" ht="12.75">
      <c r="A7" s="45" t="s">
        <v>21</v>
      </c>
      <c r="B7" s="48">
        <v>0.6</v>
      </c>
      <c r="C7" s="48">
        <v>1.3</v>
      </c>
      <c r="D7" s="48">
        <v>1.9</v>
      </c>
    </row>
    <row r="8" spans="1:4" ht="12.75">
      <c r="A8" s="46" t="s">
        <v>0</v>
      </c>
      <c r="B8" s="49">
        <v>33.7</v>
      </c>
      <c r="C8" s="49">
        <v>29.6</v>
      </c>
      <c r="D8" s="49">
        <v>63.4</v>
      </c>
    </row>
    <row r="9" spans="1:2" ht="12.75">
      <c r="A9" s="47" t="s">
        <v>42</v>
      </c>
      <c r="B9" s="10"/>
    </row>
    <row r="10" ht="12.75">
      <c r="A10" s="57" t="s">
        <v>54</v>
      </c>
    </row>
    <row r="14" ht="12.75">
      <c r="A14" s="41"/>
    </row>
    <row r="15" ht="12.75">
      <c r="A15" s="41" t="s">
        <v>58</v>
      </c>
    </row>
  </sheetData>
  <mergeCells count="1">
    <mergeCell ref="A1:D1"/>
  </mergeCells>
  <printOptions/>
  <pageMargins left="0.75" right="0.75" top="0.24" bottom="0.3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Departament de Treball</cp:lastModifiedBy>
  <cp:lastPrinted>2010-06-21T10:01:28Z</cp:lastPrinted>
  <dcterms:created xsi:type="dcterms:W3CDTF">2010-04-13T15:28:28Z</dcterms:created>
  <dcterms:modified xsi:type="dcterms:W3CDTF">2014-01-23T13:02:43Z</dcterms:modified>
  <cp:category/>
  <cp:version/>
  <cp:contentType/>
  <cp:contentStatus/>
</cp:coreProperties>
</file>