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comptes anuals\comptes 00-19\conciliacio b10\difusió\excel\excels_difusió\mioc2014_revliterals_2022\"/>
    </mc:Choice>
  </mc:AlternateContent>
  <bookViews>
    <workbookView xWindow="0" yWindow="0" windowWidth="25200" windowHeight="11325" tabRatio="882" firstSheet="1" activeTab="1"/>
  </bookViews>
  <sheets>
    <sheet name="doc" sheetId="8" state="hidden" r:id="rId1"/>
    <sheet name="índex" sheetId="101" r:id="rId2"/>
    <sheet name="to" sheetId="97" r:id="rId3"/>
    <sheet name="tdpb total" sheetId="93" r:id="rId4"/>
    <sheet name="tdpb Cat" sheetId="98" r:id="rId5"/>
    <sheet name="tdpb resta Esp" sheetId="99" r:id="rId6"/>
    <sheet name="tdpb resta món" sheetId="100" r:id="rId7"/>
    <sheet name="sectorització" sheetId="96" r:id="rId8"/>
    <sheet name="recursos de l'economia" sheetId="102" r:id="rId9"/>
    <sheet name="usos de l'economia" sheetId="103" r:id="rId10"/>
    <sheet name="rendes de l'activitat" sheetId="104" r:id="rId11"/>
    <sheet name="ocupació i productivitat" sheetId="105" r:id="rId12"/>
  </sheets>
  <externalReferences>
    <externalReference r:id="rId13"/>
  </externalReferences>
  <definedNames>
    <definedName name="Accounts" localSheetId="4">#REF!</definedName>
    <definedName name="Accounts" localSheetId="5">#REF!</definedName>
    <definedName name="Accounts" localSheetId="6">#REF!</definedName>
    <definedName name="Accounts" localSheetId="2">#REF!</definedName>
    <definedName name="Accounts">#REF!</definedName>
    <definedName name="_xlnm.Print_Area" localSheetId="0">doc!$A$1:$I$45</definedName>
    <definedName name="_xlnm.Print_Area" localSheetId="1">índex!$A$2:$A$17</definedName>
    <definedName name="_xlnm.Print_Area" localSheetId="11">'ocupació i productivitat'!$A$1:$G$19</definedName>
    <definedName name="_xlnm.Print_Area" localSheetId="8">'recursos de l''economia'!$A$1:$G$18</definedName>
    <definedName name="_xlnm.Print_Area" localSheetId="10">'rendes de l''activitat'!$A$1:$G$18</definedName>
    <definedName name="_xlnm.Print_Area" localSheetId="7">sectorització!$A$1:$D$16</definedName>
    <definedName name="_xlnm.Print_Area" localSheetId="4">'tdpb Cat'!$A$1:$Y$21</definedName>
    <definedName name="_xlnm.Print_Area" localSheetId="5">'tdpb resta Esp'!$A$1:$Y$21</definedName>
    <definedName name="_xlnm.Print_Area" localSheetId="6">'tdpb resta món'!$A$1:$Y$21</definedName>
    <definedName name="_xlnm.Print_Area" localSheetId="3">'tdpb total'!$A$1:$Y$37</definedName>
    <definedName name="_xlnm.Print_Area" localSheetId="2">to!$A$1:$V$24</definedName>
    <definedName name="_xlnm.Print_Area" localSheetId="9">'usos de l''economia'!$A$1:$J$18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2">#REF!</definedName>
    <definedName name="_xlnm.Database">#REF!</definedName>
    <definedName name="datab" localSheetId="4">#REF!</definedName>
    <definedName name="datab" localSheetId="5">#REF!</definedName>
    <definedName name="datab" localSheetId="6">#REF!</definedName>
    <definedName name="datab" localSheetId="2">#REF!</definedName>
    <definedName name="datab">#REF!</definedName>
    <definedName name="skrange">'[1]0800Trimmed'!$F$35:$AU$154</definedName>
    <definedName name="_xlnm.Print_Titles" localSheetId="5">'tdpb resta Esp'!$A:$C,'tdpb resta Esp'!$1:$22</definedName>
    <definedName name="_xlnm.Print_Titles" localSheetId="6">'tdpb resta món'!$A:$C,'tdpb resta món'!$1:$22</definedName>
    <definedName name="_xlnm.Print_Titles" localSheetId="3">'tdpb total'!$A:$C,'tdpb total'!$1:$39</definedName>
    <definedName name="Z_53D84691_013C_11D7_9D73_0090271067E8_.wvu.PrintArea" localSheetId="0" hidden="1">doc!$A$1:$I$42</definedName>
  </definedNames>
  <calcPr calcId="152511"/>
  <customWorkbookViews>
    <customWorkbookView name="scharbi - Personal View" guid="{53D84691-013C-11D7-9D73-0090271067E8}" mergeInterval="0" personalView="1" maximized="1" windowWidth="1020" windowHeight="579" activeSheetId="1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8" i="8" l="1"/>
  <c r="A27" i="8"/>
</calcChain>
</file>

<file path=xl/sharedStrings.xml><?xml version="1.0" encoding="utf-8"?>
<sst xmlns="http://schemas.openxmlformats.org/spreadsheetml/2006/main" count="603" uniqueCount="150">
  <si>
    <t xml:space="preserve"> </t>
  </si>
  <si>
    <t>Total</t>
  </si>
  <si>
    <t>EUROSTAT</t>
  </si>
  <si>
    <t>A. Supply and use tables</t>
  </si>
  <si>
    <t>B. Input-Output tables</t>
  </si>
  <si>
    <t>EUROPEAN COMMISSION</t>
  </si>
  <si>
    <t>European System of Accounts - ESA 1995</t>
  </si>
  <si>
    <t>Transmission programme of data</t>
  </si>
  <si>
    <t>Questionnaire ESA 1995</t>
  </si>
  <si>
    <t>COUNTRY:</t>
  </si>
  <si>
    <t>CURRENCY:</t>
  </si>
  <si>
    <t>Table 15: Supply table at basic prices, including a transformation into purchasers' prices</t>
  </si>
  <si>
    <t>95 - 99</t>
  </si>
  <si>
    <t>Table 16: Use table at purchasers' prices</t>
  </si>
  <si>
    <t>Table 17: Input-output table at basic prices</t>
  </si>
  <si>
    <t>Table 18: Input-output table for domestic output at basic prices</t>
  </si>
  <si>
    <t>Table 19: Input-output table for imports at basic prices</t>
  </si>
  <si>
    <t>transmisson
 period reqired by ESA 95</t>
  </si>
  <si>
    <t>Submission of supply and use tables and input-output tables (Tables 15-19)</t>
  </si>
  <si>
    <t>CUP</t>
  </si>
  <si>
    <t>COPYY</t>
  </si>
  <si>
    <t>COPPY</t>
  </si>
  <si>
    <t>PRICE CONCEPT:</t>
  </si>
  <si>
    <t>Market Output</t>
  </si>
  <si>
    <t>Non-market Output</t>
  </si>
  <si>
    <t>select:</t>
  </si>
  <si>
    <r>
      <t>COPPY</t>
    </r>
    <r>
      <rPr>
        <sz val="10"/>
        <rFont val="Arial"/>
        <family val="2"/>
      </rPr>
      <t xml:space="preserve"> for constant prices of the previous year.</t>
    </r>
  </si>
  <si>
    <r>
      <t>COPYY</t>
    </r>
    <r>
      <rPr>
        <sz val="10"/>
        <rFont val="Arial"/>
        <family val="2"/>
      </rPr>
      <t xml:space="preserve"> for constant prices of a base year </t>
    </r>
  </si>
  <si>
    <r>
      <t>CUP</t>
    </r>
    <r>
      <rPr>
        <sz val="10"/>
        <rFont val="Arial"/>
        <family val="2"/>
      </rPr>
      <t xml:space="preserve"> for current prices</t>
    </r>
  </si>
  <si>
    <r>
      <t>Market Output</t>
    </r>
    <r>
      <rPr>
        <sz val="10"/>
        <rFont val="Arial"/>
        <family val="2"/>
      </rPr>
      <t xml:space="preserve"> or </t>
    </r>
    <r>
      <rPr>
        <b/>
        <sz val="10"/>
        <rFont val="Arial"/>
        <family val="2"/>
      </rPr>
      <t>Non-market Output</t>
    </r>
    <r>
      <rPr>
        <sz val="10"/>
        <rFont val="Arial"/>
        <family val="2"/>
      </rPr>
      <t xml:space="preserve"> </t>
    </r>
  </si>
  <si>
    <t>In case you are capable of submitting supplementary data</t>
  </si>
  <si>
    <t>Please provide all figures with 3 decimal places</t>
  </si>
  <si>
    <t>which can be filled on a voluntary basis.</t>
  </si>
  <si>
    <t>The workbook includes additional sheets for tables 17-19 for the year 1996-1999,</t>
  </si>
  <si>
    <t>Please use this questionnaire for the transmission of current prices and constant prices and save each</t>
  </si>
  <si>
    <t>version as a separate file. If you are capable of submitting supplementary data on Market Output/</t>
  </si>
  <si>
    <t>Non-market Output, please indicate this in the boxes below and submit this information as separate files.</t>
  </si>
  <si>
    <t>Spain</t>
  </si>
  <si>
    <t>Mio. EUR</t>
  </si>
  <si>
    <t>Mio. Euro for countries of the Eurozone</t>
  </si>
  <si>
    <t>Mio. NAC for the others</t>
  </si>
  <si>
    <t>Mio. NAC</t>
  </si>
  <si>
    <t>Directorate C: National and European Accounts</t>
  </si>
  <si>
    <t>Unit C2: National accounts - production</t>
  </si>
  <si>
    <t xml:space="preserve">Total            </t>
  </si>
  <si>
    <t>Construcció</t>
  </si>
  <si>
    <t>Activitats immobiliàries</t>
  </si>
  <si>
    <t>Total producció</t>
  </si>
  <si>
    <t xml:space="preserve"> Total importacions</t>
  </si>
  <si>
    <t xml:space="preserve"> Total oferta a preus bàsics</t>
  </si>
  <si>
    <t>Marges comercials</t>
  </si>
  <si>
    <t>Marges de transports</t>
  </si>
  <si>
    <t>Impostos nets sobre productes</t>
  </si>
  <si>
    <t xml:space="preserve"> Total oferta a preus d'adquisició</t>
  </si>
  <si>
    <t>Total despesa en consum final</t>
  </si>
  <si>
    <t>Formació bruta de capital fix</t>
  </si>
  <si>
    <t>Formació bruta de capital</t>
  </si>
  <si>
    <t>Exportacions a la resta d'Espanya</t>
  </si>
  <si>
    <t>Exportacions a la resta del món</t>
  </si>
  <si>
    <t xml:space="preserve"> Total exportacions</t>
  </si>
  <si>
    <t>Total demanda final</t>
  </si>
  <si>
    <t>Total demanda intermèdia</t>
  </si>
  <si>
    <t>Despesa en consum final de les llars</t>
  </si>
  <si>
    <t>Remuneració d'assalariats</t>
  </si>
  <si>
    <t>Altres impostos sobre la producció</t>
  </si>
  <si>
    <t>Excedent brut d'explotació</t>
  </si>
  <si>
    <t>Valor afegit brut a preus bàsics</t>
  </si>
  <si>
    <t>Total consum intermedi / consum final a preus d'adquisició</t>
  </si>
  <si>
    <t>Consum interior de no residents</t>
  </si>
  <si>
    <t>Consum en l'exterior de residents</t>
  </si>
  <si>
    <t xml:space="preserve">             BRANQUES (CCAE)      </t>
  </si>
  <si>
    <t xml:space="preserve">     PRODUCTES (CPA)</t>
  </si>
  <si>
    <t>Producció a preus bàsics</t>
  </si>
  <si>
    <t>Llocs de treball totals</t>
  </si>
  <si>
    <t>Llocs de treball assalariats</t>
  </si>
  <si>
    <t>Consum en l'exterior de residents de resta d'Espanya</t>
  </si>
  <si>
    <t>Consum en l'exterior de residents de resta del món</t>
  </si>
  <si>
    <t>Taula de destinació a preus bàsics. Total</t>
  </si>
  <si>
    <t>Taula de destinació a preus bàsics. Origen Catalunya</t>
  </si>
  <si>
    <t>Taula de destinació a preus bàsics. Origen resta d'Espanya</t>
  </si>
  <si>
    <t>Taula de destinació a preus bàsics. Origen resta del món</t>
  </si>
  <si>
    <t>Índex</t>
  </si>
  <si>
    <t>Productes</t>
  </si>
  <si>
    <t>Branques d'activitat</t>
  </si>
  <si>
    <t>IMPORTACIONS</t>
  </si>
  <si>
    <t>VALORACIÓ</t>
  </si>
  <si>
    <t>CONSUM FINAL</t>
  </si>
  <si>
    <t>FORMACIÓ BRUTA DE CAPITAL</t>
  </si>
  <si>
    <t>EXPORTACIONS</t>
  </si>
  <si>
    <t>Ocupació i productivitat</t>
  </si>
  <si>
    <t>Rendes de l'activitat: remuneració d'assalariats i EBE</t>
  </si>
  <si>
    <t>A</t>
  </si>
  <si>
    <t>Agricultura, ramaderia, silvicultura i pesca</t>
  </si>
  <si>
    <t>B, C, D, E</t>
  </si>
  <si>
    <t>F</t>
  </si>
  <si>
    <t>G, H, I</t>
  </si>
  <si>
    <t>J</t>
  </si>
  <si>
    <t>Informació i comunicacions</t>
  </si>
  <si>
    <t>K</t>
  </si>
  <si>
    <t>Activitats financeres i d'assegurances</t>
  </si>
  <si>
    <t>L</t>
  </si>
  <si>
    <t>M, N</t>
  </si>
  <si>
    <t>O, P, Q</t>
  </si>
  <si>
    <t>R, S, T, U</t>
  </si>
  <si>
    <t>Recursos: producció i importacions</t>
  </si>
  <si>
    <t>Unitats: Milions d'euros.</t>
  </si>
  <si>
    <t>Despesa en consum final de les administracions públiques i les IPSAL</t>
  </si>
  <si>
    <t>Codi</t>
  </si>
  <si>
    <t>Productes agraris i pesquers</t>
  </si>
  <si>
    <t>Productes industrials i sanejament</t>
  </si>
  <si>
    <t>Treballs de construcció</t>
  </si>
  <si>
    <t>Serveis de comerç, transport i hostaleria</t>
  </si>
  <si>
    <t>Comerç, transport i hostaleria</t>
  </si>
  <si>
    <t>Serveis d'informació i comunicacions</t>
  </si>
  <si>
    <t>Serveis financers i d'assegurances</t>
  </si>
  <si>
    <t>Serveis immobiliaris</t>
  </si>
  <si>
    <t>Serveis professionals, científics, administratius i auxiliars</t>
  </si>
  <si>
    <t>Activitats professionals, científiques, administratives i auxiliars</t>
  </si>
  <si>
    <t>Administració pública, educació i sanitat</t>
  </si>
  <si>
    <t>Serveis artístics, d'entreteniment i altres serveis</t>
  </si>
  <si>
    <t>Activitats artístiques, d'entreteniment i altres serveis</t>
  </si>
  <si>
    <t>Indústria, aigua i sanejament</t>
  </si>
  <si>
    <t>Taula de destinació a preus bàsics. Origen resta Espanya</t>
  </si>
  <si>
    <t>Rendes: remuneració d'assalariats i excedent brut d'explotació</t>
  </si>
  <si>
    <t>Taula d'origen a preus bàsics</t>
  </si>
  <si>
    <t>CONSUMS INTERMEDIS PER BRANQUES D'ACTIVITAT</t>
  </si>
  <si>
    <t>PRODUCCIÓ PER BRANQUES D'ACTIVITAT</t>
  </si>
  <si>
    <t>Variació d'existències i adquisicions menys cessions d'objectes valuosos</t>
  </si>
  <si>
    <t>Codi CCAE-09</t>
  </si>
  <si>
    <t>Serveis d'Administració pública, educació i sanitaris</t>
  </si>
  <si>
    <t>Usos: demanda intermèdia i final</t>
  </si>
  <si>
    <t>Llocs de treball totals equivalents  a temps complet</t>
  </si>
  <si>
    <t>Llocs de treball assalariats equivalents  a temps complet</t>
  </si>
  <si>
    <t>Núm.</t>
  </si>
  <si>
    <t>Total usos a preus bàsics</t>
  </si>
  <si>
    <t>Correspondència branques i productes</t>
  </si>
  <si>
    <t>BRANQUES (CCAE)</t>
  </si>
  <si>
    <r>
      <rPr>
        <vertAlign val="superscript"/>
        <sz val="10"/>
        <color rgb="FF000000"/>
        <rFont val="Calibri"/>
        <family val="2"/>
        <scheme val="minor"/>
      </rPr>
      <t xml:space="preserve">1 </t>
    </r>
    <r>
      <rPr>
        <sz val="10"/>
        <color rgb="FF000000"/>
        <rFont val="Calibri"/>
        <family val="2"/>
        <scheme val="minor"/>
      </rPr>
      <t>Productivitat aparent = VAB / Llocs treball equivalents</t>
    </r>
  </si>
  <si>
    <t>Unitats: Llocs de treball</t>
  </si>
  <si>
    <r>
      <t xml:space="preserve">Productivitat aparent </t>
    </r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(Cat=100)</t>
    </r>
  </si>
  <si>
    <t>Unitats: Milions d'euros i llocs de treball</t>
  </si>
  <si>
    <t>Resultats</t>
  </si>
  <si>
    <t>Informació complementària</t>
  </si>
  <si>
    <t>Importacions de la resta d'Espanya</t>
  </si>
  <si>
    <t>Importacions de la resta del món</t>
  </si>
  <si>
    <t xml:space="preserve">Marc Input-Output de Catalunya 2014. Taules d'origen i de destinació </t>
  </si>
  <si>
    <t>Marc Input-Output de Catalunya 2014</t>
  </si>
  <si>
    <t>Font:  Idescat. Marc Input-Output de Catalunya 2014.</t>
  </si>
  <si>
    <t>https://www.idescat.cat/estad/mioc</t>
  </si>
  <si>
    <t>Advertiment: Es va detectar una dada errònia al consum intermedi i la correcció va comportar modificar les taules d’origen i destinació el 4 d’abril del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</si>
</sst>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##\ ###\ ##0.0\ "/>
    <numFmt numFmtId="165" formatCode="###\ ###\ ###\ "/>
    <numFmt numFmtId="166" formatCode="###,###,###\ "/>
    <numFmt numFmtId="167" formatCode="###,###,###.0\ "/>
    <numFmt numFmtId="168" formatCode="###,###,###.00\ "/>
    <numFmt numFmtId="169" formatCode="###,###,###.000\ 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5" fillId="0" borderId="0" xfId="0" applyFont="1" applyAlignment="1" applyProtection="1">
      <alignment horizontal="justify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Protection="1"/>
    <xf numFmtId="0" fontId="8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center"/>
    </xf>
    <xf numFmtId="0" fontId="9" fillId="0" borderId="0" xfId="0" applyFont="1" applyProtection="1"/>
    <xf numFmtId="0" fontId="10" fillId="0" borderId="0" xfId="0" applyFont="1" applyProtection="1"/>
    <xf numFmtId="0" fontId="3" fillId="4" borderId="14" xfId="0" applyFont="1" applyFill="1" applyBorder="1" applyAlignment="1" applyProtection="1">
      <alignment horizontal="center"/>
      <protection locked="0"/>
    </xf>
    <xf numFmtId="164" fontId="1" fillId="0" borderId="0" xfId="2" applyNumberFormat="1"/>
    <xf numFmtId="0" fontId="1" fillId="3" borderId="0" xfId="2" applyFill="1" applyAlignment="1">
      <alignment vertical="center"/>
    </xf>
    <xf numFmtId="0" fontId="3" fillId="0" borderId="0" xfId="0" applyFont="1"/>
    <xf numFmtId="0" fontId="3" fillId="0" borderId="0" xfId="2" applyFont="1" applyAlignment="1" applyProtection="1">
      <alignment horizontal="center"/>
    </xf>
    <xf numFmtId="0" fontId="14" fillId="0" borderId="0" xfId="0" applyFont="1" applyAlignment="1" applyProtection="1">
      <alignment horizontal="centerContinuous"/>
    </xf>
    <xf numFmtId="0" fontId="15" fillId="0" borderId="0" xfId="0" applyFont="1" applyBorder="1" applyProtection="1"/>
    <xf numFmtId="0" fontId="15" fillId="3" borderId="4" xfId="0" applyFont="1" applyFill="1" applyBorder="1" applyAlignment="1" applyProtection="1">
      <alignment horizontal="center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0" xfId="2" applyFont="1" applyFill="1" applyAlignment="1">
      <alignment vertical="center"/>
    </xf>
    <xf numFmtId="0" fontId="15" fillId="0" borderId="0" xfId="0" applyFont="1"/>
    <xf numFmtId="0" fontId="17" fillId="0" borderId="0" xfId="2" applyFont="1" applyAlignment="1" applyProtection="1">
      <alignment horizontal="left"/>
    </xf>
    <xf numFmtId="0" fontId="18" fillId="0" borderId="0" xfId="2" applyFont="1" applyAlignment="1" applyProtection="1">
      <alignment horizontal="left"/>
    </xf>
    <xf numFmtId="0" fontId="15" fillId="3" borderId="13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/>
    </xf>
    <xf numFmtId="0" fontId="19" fillId="0" borderId="0" xfId="2" applyFont="1" applyAlignment="1" applyProtection="1">
      <alignment horizontal="left"/>
    </xf>
    <xf numFmtId="0" fontId="14" fillId="0" borderId="0" xfId="2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5" fillId="3" borderId="0" xfId="0" applyFont="1" applyFill="1" applyBorder="1" applyAlignment="1" applyProtection="1">
      <alignment horizontal="center" vertical="top" wrapText="1"/>
    </xf>
    <xf numFmtId="0" fontId="15" fillId="0" borderId="5" xfId="2" applyFont="1" applyFill="1" applyBorder="1" applyAlignment="1" applyProtection="1">
      <alignment horizontal="center" vertical="top" wrapText="1"/>
    </xf>
    <xf numFmtId="0" fontId="15" fillId="3" borderId="11" xfId="0" applyFont="1" applyFill="1" applyBorder="1" applyAlignment="1" applyProtection="1">
      <alignment horizontal="left" vertical="top" wrapText="1"/>
    </xf>
    <xf numFmtId="0" fontId="15" fillId="3" borderId="12" xfId="0" applyFont="1" applyFill="1" applyBorder="1" applyProtection="1"/>
    <xf numFmtId="0" fontId="12" fillId="6" borderId="20" xfId="0" applyFont="1" applyFill="1" applyBorder="1" applyAlignment="1" applyProtection="1">
      <alignment horizontal="center" vertical="top" wrapText="1"/>
    </xf>
    <xf numFmtId="0" fontId="12" fillId="6" borderId="21" xfId="0" applyFont="1" applyFill="1" applyBorder="1" applyAlignment="1" applyProtection="1">
      <alignment horizontal="center" vertical="top" wrapText="1"/>
    </xf>
    <xf numFmtId="0" fontId="12" fillId="6" borderId="22" xfId="0" applyFont="1" applyFill="1" applyBorder="1" applyAlignment="1" applyProtection="1">
      <alignment horizontal="center" vertical="top" wrapText="1"/>
    </xf>
    <xf numFmtId="0" fontId="15" fillId="0" borderId="19" xfId="0" applyFont="1" applyFill="1" applyBorder="1" applyAlignment="1" applyProtection="1">
      <alignment horizontal="center" vertical="top" wrapText="1"/>
    </xf>
    <xf numFmtId="0" fontId="15" fillId="0" borderId="21" xfId="0" applyFont="1" applyFill="1" applyBorder="1" applyAlignment="1" applyProtection="1">
      <alignment horizontal="center" vertical="top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15" fillId="3" borderId="24" xfId="0" applyFont="1" applyFill="1" applyBorder="1" applyAlignment="1" applyProtection="1">
      <alignment horizontal="center" vertical="center" wrapText="1"/>
    </xf>
    <xf numFmtId="0" fontId="15" fillId="3" borderId="25" xfId="0" applyFont="1" applyFill="1" applyBorder="1" applyProtection="1"/>
    <xf numFmtId="0" fontId="15" fillId="0" borderId="27" xfId="2" applyFont="1" applyFill="1" applyBorder="1" applyAlignment="1" applyProtection="1"/>
    <xf numFmtId="0" fontId="15" fillId="0" borderId="22" xfId="0" applyFont="1" applyFill="1" applyBorder="1" applyProtection="1"/>
    <xf numFmtId="0" fontId="15" fillId="0" borderId="1" xfId="2" applyFont="1" applyFill="1" applyBorder="1" applyAlignment="1" applyProtection="1">
      <alignment horizontal="center" vertical="center"/>
    </xf>
    <xf numFmtId="0" fontId="12" fillId="6" borderId="15" xfId="0" applyFont="1" applyFill="1" applyBorder="1" applyAlignment="1" applyProtection="1">
      <alignment horizontal="center" vertical="center" wrapText="1"/>
    </xf>
    <xf numFmtId="0" fontId="12" fillId="6" borderId="15" xfId="0" applyFont="1" applyFill="1" applyBorder="1" applyAlignment="1" applyProtection="1">
      <alignment horizontal="left" vertical="center" wrapText="1"/>
    </xf>
    <xf numFmtId="0" fontId="15" fillId="0" borderId="10" xfId="0" applyNumberFormat="1" applyFont="1" applyFill="1" applyBorder="1" applyAlignment="1" applyProtection="1">
      <alignment horizontal="left" vertical="center"/>
    </xf>
    <xf numFmtId="0" fontId="1" fillId="3" borderId="0" xfId="2" applyFill="1" applyAlignment="1">
      <alignment horizontal="center" vertical="center"/>
    </xf>
    <xf numFmtId="0" fontId="12" fillId="6" borderId="20" xfId="0" applyFont="1" applyFill="1" applyBorder="1" applyAlignment="1" applyProtection="1">
      <alignment horizontal="center" vertical="center" wrapText="1"/>
    </xf>
    <xf numFmtId="0" fontId="12" fillId="6" borderId="21" xfId="0" applyFont="1" applyFill="1" applyBorder="1" applyAlignment="1" applyProtection="1">
      <alignment horizontal="center" vertical="center" wrapText="1"/>
    </xf>
    <xf numFmtId="0" fontId="20" fillId="8" borderId="0" xfId="0" applyFont="1" applyFill="1" applyAlignment="1"/>
    <xf numFmtId="0" fontId="15" fillId="0" borderId="0" xfId="0" applyFont="1" applyProtection="1"/>
    <xf numFmtId="0" fontId="14" fillId="0" borderId="0" xfId="0" applyFont="1" applyAlignment="1" applyProtection="1">
      <alignment horizontal="left"/>
    </xf>
    <xf numFmtId="0" fontId="15" fillId="3" borderId="11" xfId="0" applyFont="1" applyFill="1" applyBorder="1" applyAlignment="1" applyProtection="1">
      <alignment horizontal="left" wrapText="1"/>
    </xf>
    <xf numFmtId="166" fontId="15" fillId="0" borderId="0" xfId="2" applyNumberFormat="1" applyFont="1" applyFill="1" applyBorder="1" applyAlignment="1" applyProtection="1">
      <alignment horizontal="right"/>
      <protection locked="0"/>
    </xf>
    <xf numFmtId="0" fontId="15" fillId="0" borderId="9" xfId="0" applyNumberFormat="1" applyFont="1" applyFill="1" applyBorder="1" applyAlignment="1" applyProtection="1"/>
    <xf numFmtId="0" fontId="15" fillId="0" borderId="7" xfId="0" applyNumberFormat="1" applyFont="1" applyFill="1" applyBorder="1" applyAlignment="1" applyProtection="1">
      <alignment wrapText="1"/>
    </xf>
    <xf numFmtId="0" fontId="15" fillId="0" borderId="0" xfId="0" applyFont="1" applyProtection="1">
      <protection locked="0"/>
    </xf>
    <xf numFmtId="0" fontId="15" fillId="0" borderId="0" xfId="0" applyFont="1" applyFill="1" applyProtection="1">
      <protection locked="0"/>
    </xf>
    <xf numFmtId="0" fontId="15" fillId="0" borderId="32" xfId="0" applyFont="1" applyFill="1" applyBorder="1" applyAlignment="1" applyProtection="1">
      <alignment vertical="top" wrapText="1"/>
    </xf>
    <xf numFmtId="0" fontId="15" fillId="0" borderId="34" xfId="0" applyFont="1" applyFill="1" applyBorder="1" applyAlignment="1" applyProtection="1">
      <alignment horizontal="center" vertical="top" wrapText="1"/>
    </xf>
    <xf numFmtId="0" fontId="15" fillId="0" borderId="35" xfId="0" applyFont="1" applyFill="1" applyBorder="1" applyAlignment="1" applyProtection="1">
      <alignment horizontal="center" vertical="top" wrapText="1"/>
    </xf>
    <xf numFmtId="0" fontId="12" fillId="7" borderId="22" xfId="0" applyFont="1" applyFill="1" applyBorder="1" applyAlignment="1" applyProtection="1">
      <alignment horizontal="center" vertical="top" wrapText="1"/>
    </xf>
    <xf numFmtId="0" fontId="12" fillId="7" borderId="18" xfId="0" applyFont="1" applyFill="1" applyBorder="1" applyAlignment="1" applyProtection="1">
      <alignment horizontal="center" vertical="top" wrapText="1"/>
    </xf>
    <xf numFmtId="0" fontId="15" fillId="0" borderId="36" xfId="0" applyFont="1" applyFill="1" applyBorder="1" applyAlignment="1" applyProtection="1">
      <alignment horizontal="center" vertical="top" wrapText="1"/>
    </xf>
    <xf numFmtId="0" fontId="15" fillId="3" borderId="37" xfId="0" applyFont="1" applyFill="1" applyBorder="1" applyAlignment="1" applyProtection="1">
      <alignment horizontal="center"/>
    </xf>
    <xf numFmtId="0" fontId="12" fillId="6" borderId="28" xfId="0" applyFont="1" applyFill="1" applyBorder="1" applyAlignment="1" applyProtection="1">
      <alignment horizontal="center" vertical="top" wrapText="1"/>
    </xf>
    <xf numFmtId="0" fontId="12" fillId="6" borderId="38" xfId="0" applyFont="1" applyFill="1" applyBorder="1" applyAlignment="1" applyProtection="1">
      <alignment horizontal="center" vertical="top" wrapText="1"/>
    </xf>
    <xf numFmtId="166" fontId="15" fillId="0" borderId="29" xfId="2" applyNumberFormat="1" applyFont="1" applyFill="1" applyBorder="1" applyAlignment="1" applyProtection="1">
      <alignment horizontal="right"/>
      <protection locked="0"/>
    </xf>
    <xf numFmtId="0" fontId="15" fillId="0" borderId="40" xfId="0" applyFont="1" applyFill="1" applyBorder="1" applyAlignment="1" applyProtection="1">
      <alignment horizontal="center"/>
    </xf>
    <xf numFmtId="0" fontId="15" fillId="0" borderId="41" xfId="0" applyFont="1" applyFill="1" applyBorder="1" applyAlignment="1" applyProtection="1">
      <alignment horizontal="center"/>
    </xf>
    <xf numFmtId="0" fontId="15" fillId="2" borderId="42" xfId="0" applyFont="1" applyFill="1" applyBorder="1" applyAlignment="1" applyProtection="1">
      <alignment horizontal="center"/>
    </xf>
    <xf numFmtId="0" fontId="15" fillId="0" borderId="43" xfId="0" applyFont="1" applyFill="1" applyBorder="1" applyAlignment="1" applyProtection="1">
      <alignment horizontal="center"/>
    </xf>
    <xf numFmtId="0" fontId="15" fillId="2" borderId="43" xfId="0" applyFont="1" applyFill="1" applyBorder="1" applyAlignment="1" applyProtection="1">
      <alignment horizontal="center"/>
    </xf>
    <xf numFmtId="0" fontId="15" fillId="0" borderId="30" xfId="0" applyFont="1" applyBorder="1" applyProtection="1"/>
    <xf numFmtId="0" fontId="15" fillId="3" borderId="44" xfId="2" applyFont="1" applyFill="1" applyBorder="1" applyAlignment="1">
      <alignment vertical="center"/>
    </xf>
    <xf numFmtId="0" fontId="3" fillId="0" borderId="0" xfId="2" applyFont="1" applyAlignment="1" applyProtection="1"/>
    <xf numFmtId="0" fontId="15" fillId="0" borderId="0" xfId="0" applyFont="1" applyBorder="1" applyProtection="1">
      <protection locked="0"/>
    </xf>
    <xf numFmtId="0" fontId="12" fillId="6" borderId="22" xfId="0" applyFont="1" applyFill="1" applyBorder="1" applyAlignment="1" applyProtection="1">
      <alignment horizontal="left" vertical="center" wrapText="1"/>
    </xf>
    <xf numFmtId="0" fontId="12" fillId="6" borderId="6" xfId="0" applyFont="1" applyFill="1" applyBorder="1" applyAlignment="1" applyProtection="1">
      <alignment horizontal="left" vertical="center" wrapText="1"/>
    </xf>
    <xf numFmtId="0" fontId="15" fillId="0" borderId="8" xfId="0" applyNumberFormat="1" applyFont="1" applyFill="1" applyBorder="1" applyAlignment="1" applyProtection="1"/>
    <xf numFmtId="0" fontId="15" fillId="2" borderId="20" xfId="0" applyFont="1" applyFill="1" applyBorder="1" applyAlignment="1" applyProtection="1">
      <alignment horizontal="center"/>
    </xf>
    <xf numFmtId="0" fontId="15" fillId="2" borderId="22" xfId="0" applyNumberFormat="1" applyFont="1" applyFill="1" applyBorder="1" applyAlignment="1" applyProtection="1">
      <alignment wrapText="1"/>
    </xf>
    <xf numFmtId="0" fontId="17" fillId="0" borderId="0" xfId="0" applyFont="1" applyAlignment="1" applyProtection="1">
      <alignment horizontal="left"/>
    </xf>
    <xf numFmtId="0" fontId="15" fillId="3" borderId="4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 vertical="center"/>
    </xf>
    <xf numFmtId="0" fontId="15" fillId="0" borderId="44" xfId="0" applyFont="1" applyBorder="1" applyAlignment="1" applyProtection="1">
      <alignment horizontal="center" vertical="center"/>
    </xf>
    <xf numFmtId="0" fontId="15" fillId="0" borderId="45" xfId="0" applyFont="1" applyFill="1" applyBorder="1" applyAlignment="1" applyProtection="1">
      <alignment horizontal="center" vertical="top" wrapText="1"/>
    </xf>
    <xf numFmtId="0" fontId="12" fillId="6" borderId="19" xfId="0" applyFont="1" applyFill="1" applyBorder="1" applyAlignment="1" applyProtection="1">
      <alignment horizontal="center" vertical="top" wrapText="1"/>
    </xf>
    <xf numFmtId="0" fontId="12" fillId="6" borderId="36" xfId="0" applyFont="1" applyFill="1" applyBorder="1" applyAlignment="1" applyProtection="1">
      <alignment horizontal="center" vertical="top" wrapText="1"/>
    </xf>
    <xf numFmtId="165" fontId="15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2" fillId="6" borderId="13" xfId="0" applyFont="1" applyFill="1" applyBorder="1" applyAlignment="1" applyProtection="1">
      <alignment horizontal="center" vertical="top" wrapText="1"/>
    </xf>
    <xf numFmtId="0" fontId="12" fillId="6" borderId="46" xfId="0" applyFont="1" applyFill="1" applyBorder="1" applyAlignment="1" applyProtection="1">
      <alignment horizontal="center" vertical="top" wrapText="1"/>
    </xf>
    <xf numFmtId="165" fontId="15" fillId="2" borderId="18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" xfId="0" applyFont="1" applyFill="1" applyBorder="1" applyAlignment="1" applyProtection="1">
      <alignment horizontal="center" vertical="top" wrapText="1"/>
    </xf>
    <xf numFmtId="0" fontId="15" fillId="0" borderId="47" xfId="0" applyFont="1" applyFill="1" applyBorder="1" applyAlignment="1" applyProtection="1">
      <alignment horizontal="center" vertical="top" wrapText="1"/>
    </xf>
    <xf numFmtId="0" fontId="15" fillId="0" borderId="0" xfId="0" applyFont="1" applyAlignment="1">
      <alignment horizontal="left"/>
    </xf>
    <xf numFmtId="0" fontId="16" fillId="3" borderId="0" xfId="3" applyFont="1" applyFill="1" applyAlignment="1" applyProtection="1">
      <alignment horizontal="left"/>
    </xf>
    <xf numFmtId="0" fontId="20" fillId="8" borderId="0" xfId="0" applyFont="1" applyFill="1" applyAlignment="1">
      <alignment horizontal="left"/>
    </xf>
    <xf numFmtId="0" fontId="15" fillId="0" borderId="7" xfId="0" applyNumberFormat="1" applyFont="1" applyFill="1" applyBorder="1" applyAlignment="1" applyProtection="1">
      <alignment horizontal="left"/>
    </xf>
    <xf numFmtId="0" fontId="15" fillId="0" borderId="7" xfId="0" applyNumberFormat="1" applyFont="1" applyFill="1" applyBorder="1" applyAlignment="1" applyProtection="1">
      <alignment horizontal="left" wrapText="1"/>
    </xf>
    <xf numFmtId="0" fontId="15" fillId="0" borderId="42" xfId="0" applyFont="1" applyFill="1" applyBorder="1" applyAlignment="1" applyProtection="1">
      <alignment horizontal="center"/>
    </xf>
    <xf numFmtId="0" fontId="15" fillId="0" borderId="6" xfId="0" applyNumberFormat="1" applyFont="1" applyFill="1" applyBorder="1" applyAlignment="1" applyProtection="1">
      <alignment horizontal="left" wrapText="1"/>
    </xf>
    <xf numFmtId="0" fontId="15" fillId="0" borderId="22" xfId="2" applyFont="1" applyFill="1" applyBorder="1" applyAlignment="1" applyProtection="1">
      <alignment horizontal="center" vertical="top" wrapText="1"/>
    </xf>
    <xf numFmtId="0" fontId="22" fillId="0" borderId="0" xfId="0" applyFont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2" applyFont="1" applyAlignment="1" applyProtection="1">
      <alignment horizontal="left" vertical="top"/>
    </xf>
    <xf numFmtId="0" fontId="15" fillId="0" borderId="1" xfId="2" applyFont="1" applyFill="1" applyBorder="1" applyAlignment="1" applyProtection="1">
      <alignment horizontal="center"/>
    </xf>
    <xf numFmtId="0" fontId="17" fillId="0" borderId="0" xfId="0" applyFont="1" applyFill="1"/>
    <xf numFmtId="0" fontId="15" fillId="0" borderId="19" xfId="2" applyFont="1" applyFill="1" applyBorder="1" applyAlignment="1" applyProtection="1">
      <alignment horizontal="center"/>
    </xf>
    <xf numFmtId="0" fontId="12" fillId="6" borderId="22" xfId="0" applyFont="1" applyFill="1" applyBorder="1" applyAlignment="1" applyProtection="1">
      <alignment horizontal="left" vertical="top" wrapText="1"/>
    </xf>
    <xf numFmtId="0" fontId="12" fillId="6" borderId="6" xfId="0" applyFont="1" applyFill="1" applyBorder="1" applyAlignment="1" applyProtection="1">
      <alignment horizontal="left" vertical="top" wrapText="1"/>
    </xf>
    <xf numFmtId="166" fontId="15" fillId="0" borderId="28" xfId="0" applyNumberFormat="1" applyFont="1" applyBorder="1"/>
    <xf numFmtId="166" fontId="15" fillId="0" borderId="29" xfId="0" applyNumberFormat="1" applyFont="1" applyBorder="1"/>
    <xf numFmtId="166" fontId="15" fillId="0" borderId="25" xfId="0" applyNumberFormat="1" applyFont="1" applyBorder="1"/>
    <xf numFmtId="166" fontId="15" fillId="0" borderId="30" xfId="0" applyNumberFormat="1" applyFont="1" applyBorder="1"/>
    <xf numFmtId="166" fontId="15" fillId="0" borderId="0" xfId="0" applyNumberFormat="1" applyFont="1" applyBorder="1"/>
    <xf numFmtId="166" fontId="15" fillId="0" borderId="11" xfId="0" applyNumberFormat="1" applyFont="1" applyBorder="1"/>
    <xf numFmtId="166" fontId="15" fillId="0" borderId="23" xfId="0" applyNumberFormat="1" applyFont="1" applyBorder="1"/>
    <xf numFmtId="166" fontId="15" fillId="0" borderId="12" xfId="0" applyNumberFormat="1" applyFont="1" applyBorder="1"/>
    <xf numFmtId="0" fontId="15" fillId="0" borderId="20" xfId="0" applyFont="1" applyBorder="1"/>
    <xf numFmtId="166" fontId="14" fillId="0" borderId="26" xfId="0" applyNumberFormat="1" applyFont="1" applyBorder="1"/>
    <xf numFmtId="166" fontId="14" fillId="0" borderId="27" xfId="0" applyNumberFormat="1" applyFont="1" applyBorder="1"/>
    <xf numFmtId="0" fontId="15" fillId="0" borderId="27" xfId="0" applyFont="1" applyBorder="1"/>
    <xf numFmtId="166" fontId="14" fillId="0" borderId="20" xfId="0" applyNumberFormat="1" applyFont="1" applyBorder="1"/>
    <xf numFmtId="0" fontId="3" fillId="0" borderId="0" xfId="2" applyFont="1" applyAlignment="1" applyProtection="1">
      <alignment horizontal="center"/>
    </xf>
    <xf numFmtId="0" fontId="15" fillId="0" borderId="20" xfId="0" applyFont="1" applyFill="1" applyBorder="1" applyAlignment="1" applyProtection="1">
      <alignment horizontal="center" vertical="top" wrapText="1"/>
    </xf>
    <xf numFmtId="0" fontId="15" fillId="0" borderId="26" xfId="0" applyFont="1" applyFill="1" applyBorder="1" applyAlignment="1" applyProtection="1">
      <alignment horizontal="center" vertical="top" wrapText="1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5" fillId="0" borderId="18" xfId="0" applyNumberFormat="1" applyFont="1" applyFill="1" applyBorder="1" applyAlignment="1" applyProtection="1">
      <alignment horizontal="center" vertical="center" wrapText="1"/>
    </xf>
    <xf numFmtId="0" fontId="15" fillId="0" borderId="22" xfId="0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wrapText="1"/>
    </xf>
    <xf numFmtId="0" fontId="15" fillId="0" borderId="46" xfId="0" applyNumberFormat="1" applyFont="1" applyFill="1" applyBorder="1" applyAlignment="1" applyProtection="1">
      <alignment horizontal="left" vertical="center"/>
    </xf>
    <xf numFmtId="0" fontId="15" fillId="0" borderId="48" xfId="0" applyNumberFormat="1" applyFont="1" applyFill="1" applyBorder="1" applyAlignment="1" applyProtection="1">
      <alignment horizontal="left" vertical="center"/>
    </xf>
    <xf numFmtId="0" fontId="15" fillId="2" borderId="48" xfId="0" applyNumberFormat="1" applyFont="1" applyFill="1" applyBorder="1" applyAlignment="1" applyProtection="1"/>
    <xf numFmtId="0" fontId="15" fillId="2" borderId="15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15" fillId="0" borderId="49" xfId="0" applyFont="1" applyFill="1" applyBorder="1" applyAlignment="1" applyProtection="1">
      <alignment horizontal="center"/>
    </xf>
    <xf numFmtId="0" fontId="15" fillId="0" borderId="9" xfId="0" applyNumberFormat="1" applyFont="1" applyFill="1" applyBorder="1" applyAlignment="1" applyProtection="1">
      <alignment horizontal="left"/>
    </xf>
    <xf numFmtId="0" fontId="15" fillId="0" borderId="20" xfId="2" applyFont="1" applyFill="1" applyBorder="1" applyAlignment="1" applyProtection="1">
      <alignment horizontal="center"/>
    </xf>
    <xf numFmtId="0" fontId="15" fillId="0" borderId="27" xfId="0" applyFont="1" applyBorder="1" applyAlignment="1">
      <alignment horizontal="left"/>
    </xf>
    <xf numFmtId="0" fontId="15" fillId="0" borderId="18" xfId="0" applyFont="1" applyBorder="1" applyAlignment="1">
      <alignment horizontal="center" vertical="center"/>
    </xf>
    <xf numFmtId="0" fontId="15" fillId="0" borderId="35" xfId="0" applyFont="1" applyBorder="1"/>
    <xf numFmtId="0" fontId="15" fillId="0" borderId="22" xfId="0" applyFont="1" applyFill="1" applyBorder="1" applyAlignment="1" applyProtection="1">
      <alignment horizontal="center" vertical="center" wrapText="1"/>
    </xf>
    <xf numFmtId="0" fontId="15" fillId="0" borderId="22" xfId="0" applyFont="1" applyFill="1" applyBorder="1" applyAlignment="1" applyProtection="1">
      <alignment horizontal="center" vertical="top" wrapText="1"/>
    </xf>
    <xf numFmtId="0" fontId="15" fillId="0" borderId="18" xfId="0" applyFont="1" applyFill="1" applyBorder="1" applyAlignment="1" applyProtection="1">
      <alignment horizontal="center" vertical="top" wrapText="1"/>
    </xf>
    <xf numFmtId="0" fontId="15" fillId="0" borderId="24" xfId="0" applyFont="1" applyFill="1" applyBorder="1" applyAlignment="1" applyProtection="1">
      <alignment horizontal="center" vertical="top" wrapText="1"/>
    </xf>
    <xf numFmtId="0" fontId="15" fillId="0" borderId="50" xfId="0" applyFont="1" applyFill="1" applyBorder="1" applyAlignment="1" applyProtection="1">
      <alignment horizontal="center" vertical="top" wrapText="1"/>
    </xf>
    <xf numFmtId="0" fontId="15" fillId="0" borderId="51" xfId="0" applyFont="1" applyFill="1" applyBorder="1" applyAlignment="1" applyProtection="1">
      <alignment horizontal="center" vertical="top" wrapText="1"/>
    </xf>
    <xf numFmtId="0" fontId="15" fillId="0" borderId="39" xfId="0" applyFont="1" applyFill="1" applyBorder="1" applyAlignment="1" applyProtection="1">
      <alignment horizontal="center" vertical="top" wrapText="1"/>
    </xf>
    <xf numFmtId="0" fontId="12" fillId="6" borderId="48" xfId="0" applyFont="1" applyFill="1" applyBorder="1" applyAlignment="1" applyProtection="1">
      <alignment horizontal="center" vertical="center" wrapText="1"/>
    </xf>
    <xf numFmtId="0" fontId="12" fillId="6" borderId="48" xfId="0" applyFont="1" applyFill="1" applyBorder="1" applyAlignment="1" applyProtection="1">
      <alignment horizontal="left" vertical="center" wrapText="1"/>
    </xf>
    <xf numFmtId="0" fontId="12" fillId="6" borderId="8" xfId="0" applyFont="1" applyFill="1" applyBorder="1" applyAlignment="1" applyProtection="1">
      <alignment horizontal="left" vertical="center" wrapText="1"/>
    </xf>
    <xf numFmtId="0" fontId="15" fillId="2" borderId="19" xfId="0" applyFont="1" applyFill="1" applyBorder="1" applyAlignment="1" applyProtection="1">
      <alignment horizontal="center" vertical="center"/>
    </xf>
    <xf numFmtId="0" fontId="15" fillId="2" borderId="26" xfId="0" applyFont="1" applyFill="1" applyBorder="1" applyAlignment="1" applyProtection="1">
      <alignment horizontal="center" vertical="center"/>
    </xf>
    <xf numFmtId="0" fontId="15" fillId="2" borderId="22" xfId="0" applyNumberFormat="1" applyFont="1" applyFill="1" applyBorder="1" applyAlignment="1" applyProtection="1">
      <alignment horizontal="left" vertical="center"/>
    </xf>
    <xf numFmtId="0" fontId="15" fillId="2" borderId="19" xfId="2" applyFont="1" applyFill="1" applyBorder="1" applyAlignment="1" applyProtection="1">
      <alignment horizontal="center" vertical="center"/>
    </xf>
    <xf numFmtId="0" fontId="15" fillId="2" borderId="36" xfId="2" applyFont="1" applyFill="1" applyBorder="1" applyAlignment="1" applyProtection="1">
      <alignment horizontal="center" vertical="center"/>
    </xf>
    <xf numFmtId="0" fontId="15" fillId="2" borderId="22" xfId="2" applyNumberFormat="1" applyFont="1" applyFill="1" applyBorder="1" applyAlignment="1" applyProtection="1">
      <alignment horizontal="left" vertical="center"/>
    </xf>
    <xf numFmtId="0" fontId="15" fillId="2" borderId="27" xfId="2" applyNumberFormat="1" applyFont="1" applyFill="1" applyBorder="1" applyAlignment="1" applyProtection="1">
      <alignment horizontal="left" vertical="center"/>
    </xf>
    <xf numFmtId="0" fontId="15" fillId="0" borderId="52" xfId="2" applyFont="1" applyFill="1" applyBorder="1" applyAlignment="1" applyProtection="1">
      <alignment horizontal="center" vertical="center"/>
    </xf>
    <xf numFmtId="0" fontId="15" fillId="0" borderId="50" xfId="2" applyFont="1" applyFill="1" applyBorder="1" applyAlignment="1" applyProtection="1">
      <alignment horizontal="center" vertical="center"/>
    </xf>
    <xf numFmtId="0" fontId="15" fillId="0" borderId="53" xfId="0" applyFont="1" applyFill="1" applyBorder="1" applyAlignment="1" applyProtection="1">
      <alignment horizontal="center"/>
    </xf>
    <xf numFmtId="0" fontId="15" fillId="0" borderId="10" xfId="0" applyFont="1" applyFill="1" applyBorder="1" applyAlignment="1" applyProtection="1">
      <alignment horizontal="center"/>
    </xf>
    <xf numFmtId="0" fontId="15" fillId="0" borderId="48" xfId="0" applyFont="1" applyFill="1" applyBorder="1" applyAlignment="1" applyProtection="1">
      <alignment horizontal="center"/>
    </xf>
    <xf numFmtId="0" fontId="15" fillId="2" borderId="21" xfId="0" applyFont="1" applyFill="1" applyBorder="1" applyAlignment="1" applyProtection="1">
      <alignment horizontal="center"/>
    </xf>
    <xf numFmtId="0" fontId="15" fillId="0" borderId="46" xfId="0" applyFont="1" applyFill="1" applyBorder="1" applyAlignment="1" applyProtection="1">
      <alignment horizontal="center"/>
    </xf>
    <xf numFmtId="0" fontId="15" fillId="2" borderId="48" xfId="0" applyFont="1" applyFill="1" applyBorder="1" applyAlignment="1" applyProtection="1">
      <alignment horizontal="center"/>
    </xf>
    <xf numFmtId="0" fontId="15" fillId="2" borderId="15" xfId="0" applyFont="1" applyFill="1" applyBorder="1" applyAlignment="1" applyProtection="1">
      <alignment horizontal="center"/>
    </xf>
    <xf numFmtId="0" fontId="15" fillId="0" borderId="15" xfId="0" applyFont="1" applyFill="1" applyBorder="1" applyAlignment="1" applyProtection="1">
      <alignment horizontal="center"/>
    </xf>
    <xf numFmtId="0" fontId="15" fillId="0" borderId="26" xfId="0" applyFont="1" applyFill="1" applyBorder="1" applyAlignment="1" applyProtection="1">
      <alignment horizontal="center"/>
    </xf>
    <xf numFmtId="0" fontId="15" fillId="0" borderId="22" xfId="0" applyNumberFormat="1" applyFont="1" applyFill="1" applyBorder="1" applyAlignment="1" applyProtection="1">
      <alignment horizontal="center" wrapText="1"/>
    </xf>
    <xf numFmtId="0" fontId="12" fillId="7" borderId="20" xfId="0" applyFont="1" applyFill="1" applyBorder="1" applyAlignment="1" applyProtection="1">
      <alignment horizontal="center" vertical="top" wrapText="1"/>
    </xf>
    <xf numFmtId="0" fontId="12" fillId="7" borderId="27" xfId="0" applyFont="1" applyFill="1" applyBorder="1" applyAlignment="1" applyProtection="1">
      <alignment horizontal="center" vertical="top" wrapText="1"/>
    </xf>
    <xf numFmtId="0" fontId="15" fillId="0" borderId="24" xfId="0" applyFont="1" applyBorder="1" applyAlignment="1">
      <alignment horizontal="center"/>
    </xf>
    <xf numFmtId="0" fontId="15" fillId="0" borderId="24" xfId="0" applyFont="1" applyFill="1" applyBorder="1" applyAlignment="1">
      <alignment horizontal="left"/>
    </xf>
    <xf numFmtId="0" fontId="15" fillId="0" borderId="39" xfId="0" applyFont="1" applyFill="1" applyBorder="1" applyAlignment="1">
      <alignment horizontal="left"/>
    </xf>
    <xf numFmtId="0" fontId="15" fillId="0" borderId="37" xfId="0" applyFont="1" applyBorder="1" applyAlignment="1">
      <alignment horizontal="center"/>
    </xf>
    <xf numFmtId="0" fontId="15" fillId="0" borderId="37" xfId="0" applyFont="1" applyFill="1" applyBorder="1" applyAlignment="1">
      <alignment horizontal="left"/>
    </xf>
    <xf numFmtId="0" fontId="15" fillId="0" borderId="54" xfId="0" applyFont="1" applyFill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5" fillId="0" borderId="5" xfId="0" applyFont="1" applyFill="1" applyBorder="1" applyAlignment="1">
      <alignment horizontal="left"/>
    </xf>
    <xf numFmtId="0" fontId="15" fillId="0" borderId="33" xfId="0" applyFont="1" applyFill="1" applyBorder="1" applyAlignment="1">
      <alignment horizontal="left"/>
    </xf>
    <xf numFmtId="0" fontId="23" fillId="0" borderId="36" xfId="0" applyFont="1" applyFill="1" applyBorder="1" applyAlignment="1">
      <alignment horizontal="center"/>
    </xf>
    <xf numFmtId="0" fontId="23" fillId="0" borderId="36" xfId="0" applyFont="1" applyFill="1" applyBorder="1"/>
    <xf numFmtId="0" fontId="23" fillId="0" borderId="22" xfId="0" applyFont="1" applyFill="1" applyBorder="1"/>
    <xf numFmtId="0" fontId="23" fillId="0" borderId="19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5" fillId="0" borderId="20" xfId="0" applyFont="1" applyFill="1" applyBorder="1" applyAlignment="1" applyProtection="1">
      <alignment horizontal="center" vertical="top" wrapText="1"/>
    </xf>
    <xf numFmtId="166" fontId="15" fillId="0" borderId="28" xfId="2" applyNumberFormat="1" applyFont="1" applyFill="1" applyBorder="1" applyAlignment="1" applyProtection="1">
      <alignment vertical="center"/>
    </xf>
    <xf numFmtId="166" fontId="15" fillId="0" borderId="30" xfId="2" applyNumberFormat="1" applyFont="1" applyFill="1" applyBorder="1" applyAlignment="1" applyProtection="1">
      <alignment vertical="center"/>
    </xf>
    <xf numFmtId="166" fontId="15" fillId="0" borderId="0" xfId="2" applyNumberFormat="1" applyFont="1" applyFill="1" applyBorder="1" applyAlignment="1" applyProtection="1">
      <alignment vertical="center"/>
    </xf>
    <xf numFmtId="166" fontId="15" fillId="0" borderId="29" xfId="2" applyNumberFormat="1" applyFont="1" applyFill="1" applyBorder="1" applyAlignment="1" applyProtection="1">
      <alignment vertical="center"/>
    </xf>
    <xf numFmtId="166" fontId="15" fillId="0" borderId="31" xfId="2" applyNumberFormat="1" applyFont="1" applyFill="1" applyBorder="1" applyAlignment="1" applyProtection="1">
      <alignment vertical="center"/>
    </xf>
    <xf numFmtId="166" fontId="15" fillId="0" borderId="23" xfId="2" applyNumberFormat="1" applyFont="1" applyFill="1" applyBorder="1" applyAlignment="1" applyProtection="1">
      <alignment vertical="center"/>
    </xf>
    <xf numFmtId="166" fontId="15" fillId="7" borderId="29" xfId="2" applyNumberFormat="1" applyFont="1" applyFill="1" applyBorder="1" applyAlignment="1" applyProtection="1">
      <alignment vertical="center"/>
    </xf>
    <xf numFmtId="166" fontId="15" fillId="7" borderId="25" xfId="2" applyNumberFormat="1" applyFont="1" applyFill="1" applyBorder="1" applyAlignment="1" applyProtection="1">
      <alignment vertical="center"/>
    </xf>
    <xf numFmtId="166" fontId="15" fillId="7" borderId="0" xfId="2" applyNumberFormat="1" applyFont="1" applyFill="1" applyBorder="1" applyAlignment="1" applyProtection="1">
      <alignment vertical="center"/>
    </xf>
    <xf numFmtId="166" fontId="15" fillId="7" borderId="11" xfId="2" applyNumberFormat="1" applyFont="1" applyFill="1" applyBorder="1" applyAlignment="1" applyProtection="1">
      <alignment vertical="center"/>
    </xf>
    <xf numFmtId="166" fontId="19" fillId="0" borderId="0" xfId="0" applyNumberFormat="1" applyFont="1" applyAlignment="1" applyProtection="1">
      <alignment horizontal="left"/>
    </xf>
    <xf numFmtId="166" fontId="15" fillId="7" borderId="30" xfId="2" applyNumberFormat="1" applyFont="1" applyFill="1" applyBorder="1" applyAlignment="1" applyProtection="1">
      <alignment vertical="center"/>
    </xf>
    <xf numFmtId="166" fontId="15" fillId="7" borderId="31" xfId="2" applyNumberFormat="1" applyFont="1" applyFill="1" applyBorder="1" applyAlignment="1" applyProtection="1">
      <alignment vertical="center"/>
    </xf>
    <xf numFmtId="166" fontId="15" fillId="7" borderId="23" xfId="2" applyNumberFormat="1" applyFont="1" applyFill="1" applyBorder="1" applyAlignment="1" applyProtection="1">
      <alignment vertical="center"/>
    </xf>
    <xf numFmtId="166" fontId="15" fillId="7" borderId="12" xfId="2" applyNumberFormat="1" applyFont="1" applyFill="1" applyBorder="1" applyAlignment="1" applyProtection="1">
      <alignment vertical="center"/>
    </xf>
    <xf numFmtId="168" fontId="19" fillId="0" borderId="0" xfId="0" applyNumberFormat="1" applyFont="1" applyAlignment="1" applyProtection="1">
      <alignment horizontal="left"/>
    </xf>
    <xf numFmtId="169" fontId="15" fillId="0" borderId="0" xfId="0" applyNumberFormat="1" applyFont="1" applyProtection="1">
      <protection locked="0"/>
    </xf>
    <xf numFmtId="166" fontId="15" fillId="7" borderId="20" xfId="2" applyNumberFormat="1" applyFont="1" applyFill="1" applyBorder="1" applyAlignment="1" applyProtection="1">
      <alignment vertical="center"/>
    </xf>
    <xf numFmtId="166" fontId="15" fillId="7" borderId="26" xfId="2" applyNumberFormat="1" applyFont="1" applyFill="1" applyBorder="1" applyAlignment="1" applyProtection="1">
      <alignment vertical="center"/>
    </xf>
    <xf numFmtId="167" fontId="15" fillId="0" borderId="25" xfId="0" applyNumberFormat="1" applyFont="1" applyFill="1" applyBorder="1"/>
    <xf numFmtId="167" fontId="15" fillId="0" borderId="11" xfId="0" applyNumberFormat="1" applyFont="1" applyFill="1" applyBorder="1"/>
    <xf numFmtId="167" fontId="15" fillId="0" borderId="12" xfId="0" applyNumberFormat="1" applyFont="1" applyFill="1" applyBorder="1"/>
    <xf numFmtId="167" fontId="14" fillId="0" borderId="27" xfId="0" applyNumberFormat="1" applyFont="1" applyBorder="1"/>
    <xf numFmtId="166" fontId="15" fillId="7" borderId="27" xfId="2" applyNumberFormat="1" applyFont="1" applyFill="1" applyBorder="1" applyAlignment="1" applyProtection="1">
      <alignment vertical="center"/>
    </xf>
    <xf numFmtId="166" fontId="15" fillId="0" borderId="45" xfId="0" applyNumberFormat="1" applyFont="1" applyBorder="1"/>
    <xf numFmtId="166" fontId="15" fillId="0" borderId="55" xfId="0" applyNumberFormat="1" applyFont="1" applyBorder="1"/>
    <xf numFmtId="166" fontId="15" fillId="0" borderId="56" xfId="0" applyNumberFormat="1" applyFont="1" applyBorder="1"/>
    <xf numFmtId="166" fontId="15" fillId="0" borderId="25" xfId="2" applyNumberFormat="1" applyFont="1" applyFill="1" applyBorder="1" applyAlignment="1" applyProtection="1">
      <alignment vertical="center"/>
    </xf>
    <xf numFmtId="166" fontId="15" fillId="0" borderId="11" xfId="2" applyNumberFormat="1" applyFont="1" applyFill="1" applyBorder="1" applyAlignment="1" applyProtection="1">
      <alignment vertical="center"/>
    </xf>
    <xf numFmtId="166" fontId="14" fillId="0" borderId="20" xfId="2" applyNumberFormat="1" applyFont="1" applyFill="1" applyBorder="1" applyAlignment="1" applyProtection="1">
      <alignment vertical="center"/>
    </xf>
    <xf numFmtId="166" fontId="15" fillId="0" borderId="12" xfId="2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wrapText="1"/>
    </xf>
    <xf numFmtId="0" fontId="7" fillId="4" borderId="16" xfId="0" applyFont="1" applyFill="1" applyBorder="1" applyAlignment="1" applyProtection="1">
      <alignment horizontal="left"/>
      <protection locked="0"/>
    </xf>
    <xf numFmtId="0" fontId="7" fillId="4" borderId="17" xfId="0" applyFont="1" applyFill="1" applyBorder="1" applyAlignment="1" applyProtection="1">
      <alignment horizontal="left"/>
      <protection locked="0"/>
    </xf>
    <xf numFmtId="0" fontId="7" fillId="5" borderId="16" xfId="0" applyFont="1" applyFill="1" applyBorder="1" applyAlignment="1" applyProtection="1">
      <alignment horizontal="center"/>
      <protection locked="0"/>
    </xf>
    <xf numFmtId="0" fontId="7" fillId="5" borderId="17" xfId="0" applyFont="1" applyFill="1" applyBorder="1" applyAlignment="1" applyProtection="1">
      <alignment horizontal="center"/>
      <protection locked="0"/>
    </xf>
    <xf numFmtId="0" fontId="7" fillId="4" borderId="16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15" fillId="0" borderId="20" xfId="0" applyFont="1" applyFill="1" applyBorder="1" applyAlignment="1" applyProtection="1">
      <alignment horizontal="center" vertical="top"/>
    </xf>
    <xf numFmtId="0" fontId="15" fillId="0" borderId="26" xfId="0" applyFont="1" applyFill="1" applyBorder="1" applyAlignment="1" applyProtection="1">
      <alignment horizontal="center" vertical="top"/>
    </xf>
    <xf numFmtId="0" fontId="15" fillId="0" borderId="27" xfId="0" applyFont="1" applyFill="1" applyBorder="1" applyAlignment="1" applyProtection="1">
      <alignment horizontal="center" vertical="top"/>
    </xf>
    <xf numFmtId="0" fontId="15" fillId="0" borderId="20" xfId="2" applyFont="1" applyFill="1" applyBorder="1" applyAlignment="1" applyProtection="1">
      <alignment horizontal="center" vertical="top"/>
    </xf>
    <xf numFmtId="0" fontId="15" fillId="0" borderId="26" xfId="2" applyFont="1" applyFill="1" applyBorder="1" applyAlignment="1" applyProtection="1">
      <alignment horizontal="center" vertical="top"/>
    </xf>
    <xf numFmtId="0" fontId="15" fillId="0" borderId="27" xfId="2" applyFont="1" applyFill="1" applyBorder="1" applyAlignment="1" applyProtection="1">
      <alignment horizontal="center" vertical="top"/>
    </xf>
    <xf numFmtId="0" fontId="3" fillId="0" borderId="0" xfId="2" applyFont="1" applyAlignment="1" applyProtection="1">
      <alignment horizontal="center"/>
    </xf>
    <xf numFmtId="0" fontId="15" fillId="0" borderId="20" xfId="0" applyFont="1" applyFill="1" applyBorder="1" applyAlignment="1" applyProtection="1">
      <alignment horizontal="center" vertical="top" wrapText="1"/>
    </xf>
    <xf numFmtId="0" fontId="15" fillId="0" borderId="26" xfId="0" applyFont="1" applyFill="1" applyBorder="1" applyAlignment="1" applyProtection="1">
      <alignment horizontal="center" vertical="top" wrapText="1"/>
    </xf>
    <xf numFmtId="0" fontId="15" fillId="0" borderId="27" xfId="0" applyFont="1" applyFill="1" applyBorder="1" applyAlignment="1" applyProtection="1">
      <alignment horizontal="center" vertical="top" wrapText="1"/>
    </xf>
  </cellXfs>
  <cellStyles count="4">
    <cellStyle name="Hipervínculo" xfId="3" builtinId="8"/>
    <cellStyle name="Normal" xfId="0" builtinId="0"/>
    <cellStyle name="Normal 2" xfId="2"/>
    <cellStyle name="Normál_Ques_15-19_4.1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19050</xdr:rowOff>
    </xdr:from>
    <xdr:to>
      <xdr:col>8</xdr:col>
      <xdr:colOff>752475</xdr:colOff>
      <xdr:row>4</xdr:row>
      <xdr:rowOff>38100</xdr:rowOff>
    </xdr:to>
    <xdr:pic>
      <xdr:nvPicPr>
        <xdr:cNvPr id="922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80975"/>
          <a:ext cx="752475" cy="533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</xdr:row>
      <xdr:rowOff>9525</xdr:rowOff>
    </xdr:from>
    <xdr:to>
      <xdr:col>1</xdr:col>
      <xdr:colOff>66675</xdr:colOff>
      <xdr:row>4</xdr:row>
      <xdr:rowOff>9525</xdr:rowOff>
    </xdr:to>
    <xdr:pic>
      <xdr:nvPicPr>
        <xdr:cNvPr id="92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1450"/>
          <a:ext cx="762000" cy="514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152214</xdr:rowOff>
    </xdr:from>
    <xdr:to>
      <xdr:col>0</xdr:col>
      <xdr:colOff>2949732</xdr:colOff>
      <xdr:row>0</xdr:row>
      <xdr:rowOff>481357</xdr:rowOff>
    </xdr:to>
    <xdr:pic>
      <xdr:nvPicPr>
        <xdr:cNvPr id="3" name="Imagen 2" descr="logo idescat bn 12_escut 8,1(piv).eps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2214"/>
          <a:ext cx="2806857" cy="329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371474</xdr:colOff>
      <xdr:row>3</xdr:row>
      <xdr:rowOff>0</xdr:rowOff>
    </xdr:from>
    <xdr:to>
      <xdr:col>2</xdr:col>
      <xdr:colOff>2038349</xdr:colOff>
      <xdr:row>6</xdr:row>
      <xdr:rowOff>781050</xdr:rowOff>
    </xdr:to>
    <xdr:sp macro="" textlink="">
      <xdr:nvSpPr>
        <xdr:cNvPr id="253" name="Line 1"/>
        <xdr:cNvSpPr>
          <a:spLocks noChangeShapeType="1"/>
        </xdr:cNvSpPr>
      </xdr:nvSpPr>
      <xdr:spPr bwMode="auto">
        <a:xfrm>
          <a:off x="685799" y="1143000"/>
          <a:ext cx="2047875" cy="1752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1</xdr:rowOff>
    </xdr:from>
    <xdr:to>
      <xdr:col>3</xdr:col>
      <xdr:colOff>1</xdr:colOff>
      <xdr:row>7</xdr:row>
      <xdr:rowOff>1</xdr:rowOff>
    </xdr:to>
    <xdr:sp macro="" textlink="">
      <xdr:nvSpPr>
        <xdr:cNvPr id="1149" name="Line 1"/>
        <xdr:cNvSpPr>
          <a:spLocks noChangeShapeType="1"/>
        </xdr:cNvSpPr>
      </xdr:nvSpPr>
      <xdr:spPr bwMode="auto">
        <a:xfrm>
          <a:off x="647700" y="866776"/>
          <a:ext cx="2295526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3</xdr:row>
      <xdr:rowOff>1</xdr:rowOff>
    </xdr:from>
    <xdr:to>
      <xdr:col>3</xdr:col>
      <xdr:colOff>9525</xdr:colOff>
      <xdr:row>7</xdr:row>
      <xdr:rowOff>1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4849" y="790576"/>
          <a:ext cx="2038351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3</xdr:row>
      <xdr:rowOff>19050</xdr:rowOff>
    </xdr:from>
    <xdr:to>
      <xdr:col>3</xdr:col>
      <xdr:colOff>9525</xdr:colOff>
      <xdr:row>7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4849" y="809625"/>
          <a:ext cx="2038351" cy="165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19050</xdr:rowOff>
    </xdr:from>
    <xdr:to>
      <xdr:col>3</xdr:col>
      <xdr:colOff>1</xdr:colOff>
      <xdr:row>7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4850" y="809625"/>
          <a:ext cx="2028826" cy="165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\Documents%20and%20Settings\ritzmpe\Local%20Settings\Temporary%20Internet%20Files\OLK6B\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idescat.cat/estad/mioc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idescat.cat/estad/mioc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idescat.cat/estad/mio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idescat.cat/estad/mioc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idescat.cat/estad/mi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I53"/>
  <sheetViews>
    <sheetView workbookViewId="0">
      <selection activeCell="G10" sqref="G10"/>
    </sheetView>
  </sheetViews>
  <sheetFormatPr baseColWidth="10" defaultColWidth="11.42578125" defaultRowHeight="12.75" x14ac:dyDescent="0.2"/>
  <cols>
    <col min="1" max="3" width="10.7109375" style="4" customWidth="1"/>
    <col min="4" max="4" width="12.140625" style="4" bestFit="1" customWidth="1"/>
    <col min="5" max="8" width="10.7109375" style="4" customWidth="1"/>
    <col min="9" max="16384" width="11.42578125" style="4"/>
  </cols>
  <sheetData>
    <row r="2" spans="1:6" ht="15" x14ac:dyDescent="0.2">
      <c r="C2" s="238" t="s">
        <v>5</v>
      </c>
      <c r="D2" s="238"/>
      <c r="E2" s="238"/>
    </row>
    <row r="3" spans="1:6" x14ac:dyDescent="0.2">
      <c r="C3" s="5" t="s">
        <v>2</v>
      </c>
    </row>
    <row r="4" spans="1:6" x14ac:dyDescent="0.2">
      <c r="C4" s="5"/>
    </row>
    <row r="5" spans="1:6" x14ac:dyDescent="0.2">
      <c r="C5" s="6" t="s">
        <v>42</v>
      </c>
    </row>
    <row r="6" spans="1:6" x14ac:dyDescent="0.2">
      <c r="C6" s="7" t="s">
        <v>43</v>
      </c>
    </row>
    <row r="9" spans="1:6" ht="15.75" x14ac:dyDescent="0.25">
      <c r="A9" s="8" t="s">
        <v>6</v>
      </c>
      <c r="B9" s="8"/>
    </row>
    <row r="10" spans="1:6" ht="15.75" x14ac:dyDescent="0.25">
      <c r="A10" s="8"/>
      <c r="B10" s="8"/>
    </row>
    <row r="11" spans="1:6" ht="15.75" x14ac:dyDescent="0.25">
      <c r="A11" s="8" t="s">
        <v>7</v>
      </c>
      <c r="B11" s="9"/>
    </row>
    <row r="12" spans="1:6" ht="15" x14ac:dyDescent="0.2">
      <c r="A12" s="10" t="s">
        <v>8</v>
      </c>
      <c r="B12" s="9"/>
    </row>
    <row r="13" spans="1:6" ht="15" x14ac:dyDescent="0.2">
      <c r="A13" s="10" t="s">
        <v>18</v>
      </c>
    </row>
    <row r="14" spans="1:6" ht="15.75" customHeight="1" thickBot="1" x14ac:dyDescent="0.3">
      <c r="A14" s="8"/>
    </row>
    <row r="15" spans="1:6" ht="15.75" customHeight="1" thickBot="1" x14ac:dyDescent="0.3">
      <c r="A15" s="8" t="s">
        <v>9</v>
      </c>
      <c r="C15" s="241" t="s">
        <v>37</v>
      </c>
      <c r="D15" s="242"/>
    </row>
    <row r="16" spans="1:6" ht="15.75" customHeight="1" thickBot="1" x14ac:dyDescent="0.3">
      <c r="A16" s="8" t="s">
        <v>10</v>
      </c>
      <c r="C16" s="241" t="s">
        <v>38</v>
      </c>
      <c r="D16" s="242"/>
      <c r="E16" s="11" t="s">
        <v>25</v>
      </c>
      <c r="F16" s="9" t="s">
        <v>39</v>
      </c>
    </row>
    <row r="17" spans="1:6" ht="15.75" customHeight="1" x14ac:dyDescent="0.25">
      <c r="A17" s="8"/>
      <c r="F17" s="9" t="s">
        <v>40</v>
      </c>
    </row>
    <row r="18" spans="1:6" ht="15.75" customHeight="1" x14ac:dyDescent="0.25">
      <c r="A18" s="8"/>
      <c r="F18" s="9"/>
    </row>
    <row r="19" spans="1:6" ht="15.75" customHeight="1" x14ac:dyDescent="0.2">
      <c r="A19" s="14" t="s">
        <v>31</v>
      </c>
      <c r="F19" s="9"/>
    </row>
    <row r="20" spans="1:6" ht="15.75" customHeight="1" x14ac:dyDescent="0.25">
      <c r="A20" s="8"/>
      <c r="F20" s="9"/>
    </row>
    <row r="21" spans="1:6" ht="15.75" customHeight="1" x14ac:dyDescent="0.2">
      <c r="A21" s="9" t="s">
        <v>34</v>
      </c>
      <c r="F21" s="9"/>
    </row>
    <row r="22" spans="1:6" ht="15.75" customHeight="1" x14ac:dyDescent="0.25">
      <c r="A22" s="9" t="s">
        <v>35</v>
      </c>
      <c r="B22" s="8"/>
    </row>
    <row r="23" spans="1:6" ht="15.75" customHeight="1" x14ac:dyDescent="0.25">
      <c r="A23" s="9" t="s">
        <v>36</v>
      </c>
      <c r="B23" s="8"/>
    </row>
    <row r="24" spans="1:6" ht="15.75" customHeight="1" x14ac:dyDescent="0.25">
      <c r="A24" s="9"/>
      <c r="B24" s="8"/>
    </row>
    <row r="25" spans="1:6" ht="15.75" customHeight="1" thickBot="1" x14ac:dyDescent="0.3">
      <c r="A25" s="8"/>
    </row>
    <row r="26" spans="1:6" ht="15.75" customHeight="1" thickBot="1" x14ac:dyDescent="0.3">
      <c r="A26" s="8" t="s">
        <v>22</v>
      </c>
      <c r="C26" s="243" t="s">
        <v>19</v>
      </c>
      <c r="D26" s="244"/>
      <c r="E26" s="4" t="s">
        <v>25</v>
      </c>
      <c r="F26" s="9" t="s">
        <v>28</v>
      </c>
    </row>
    <row r="27" spans="1:6" ht="15.75" customHeight="1" thickBot="1" x14ac:dyDescent="0.3">
      <c r="A27" s="8" t="str">
        <f>IF(C26="COPYY","BASE YEAR","")</f>
        <v/>
      </c>
      <c r="C27" s="16"/>
      <c r="F27" s="9" t="s">
        <v>27</v>
      </c>
    </row>
    <row r="28" spans="1:6" ht="15.75" customHeight="1" x14ac:dyDescent="0.25">
      <c r="A28" s="15" t="str">
        <f>IF(C26="COPYY","please indicate the base year in the format yy","")</f>
        <v/>
      </c>
      <c r="B28" s="8"/>
      <c r="F28" s="9" t="s">
        <v>26</v>
      </c>
    </row>
    <row r="29" spans="1:6" ht="15.75" customHeight="1" x14ac:dyDescent="0.25">
      <c r="A29" s="8"/>
    </row>
    <row r="30" spans="1:6" ht="15.75" customHeight="1" thickBot="1" x14ac:dyDescent="0.3">
      <c r="A30" s="8"/>
      <c r="E30" s="4" t="s">
        <v>30</v>
      </c>
    </row>
    <row r="31" spans="1:6" ht="15.75" customHeight="1" thickBot="1" x14ac:dyDescent="0.3">
      <c r="A31" s="8"/>
      <c r="C31" s="239" t="s">
        <v>1</v>
      </c>
      <c r="D31" s="240"/>
      <c r="E31" s="4" t="s">
        <v>25</v>
      </c>
      <c r="F31" s="9" t="s">
        <v>29</v>
      </c>
    </row>
    <row r="32" spans="1:6" ht="15.75" customHeight="1" x14ac:dyDescent="0.25">
      <c r="A32" s="8"/>
    </row>
    <row r="33" spans="1:9" ht="48" x14ac:dyDescent="0.2">
      <c r="A33" s="9" t="s">
        <v>3</v>
      </c>
      <c r="B33" s="9"/>
      <c r="I33" s="12" t="s">
        <v>17</v>
      </c>
    </row>
    <row r="34" spans="1:9" x14ac:dyDescent="0.2">
      <c r="A34" s="9"/>
      <c r="B34" s="9"/>
      <c r="I34" s="13"/>
    </row>
    <row r="35" spans="1:9" x14ac:dyDescent="0.2">
      <c r="A35" s="4" t="s">
        <v>11</v>
      </c>
      <c r="I35" s="3" t="s">
        <v>12</v>
      </c>
    </row>
    <row r="36" spans="1:9" x14ac:dyDescent="0.2">
      <c r="A36" s="4" t="s">
        <v>13</v>
      </c>
      <c r="I36" s="3" t="s">
        <v>12</v>
      </c>
    </row>
    <row r="38" spans="1:9" x14ac:dyDescent="0.2">
      <c r="A38" s="9" t="s">
        <v>4</v>
      </c>
      <c r="B38" s="9"/>
    </row>
    <row r="39" spans="1:9" x14ac:dyDescent="0.2">
      <c r="A39" s="9"/>
      <c r="B39" s="9"/>
    </row>
    <row r="40" spans="1:9" x14ac:dyDescent="0.2">
      <c r="A40" s="4" t="s">
        <v>14</v>
      </c>
      <c r="I40" s="3">
        <v>95</v>
      </c>
    </row>
    <row r="41" spans="1:9" x14ac:dyDescent="0.2">
      <c r="A41" s="4" t="s">
        <v>15</v>
      </c>
      <c r="I41" s="3">
        <v>95</v>
      </c>
    </row>
    <row r="42" spans="1:9" x14ac:dyDescent="0.2">
      <c r="A42" s="4" t="s">
        <v>16</v>
      </c>
      <c r="I42" s="3">
        <v>95</v>
      </c>
    </row>
    <row r="44" spans="1:9" x14ac:dyDescent="0.2">
      <c r="A44" s="9" t="s">
        <v>33</v>
      </c>
    </row>
    <row r="45" spans="1:9" x14ac:dyDescent="0.2">
      <c r="A45" s="9" t="s">
        <v>32</v>
      </c>
    </row>
    <row r="51" spans="1:3" hidden="1" x14ac:dyDescent="0.2">
      <c r="A51" s="4" t="s">
        <v>38</v>
      </c>
      <c r="B51" s="4" t="s">
        <v>19</v>
      </c>
      <c r="C51" s="4" t="s">
        <v>1</v>
      </c>
    </row>
    <row r="52" spans="1:3" hidden="1" x14ac:dyDescent="0.2">
      <c r="A52" s="4" t="s">
        <v>41</v>
      </c>
      <c r="B52" s="4" t="s">
        <v>20</v>
      </c>
      <c r="C52" s="4" t="s">
        <v>23</v>
      </c>
    </row>
    <row r="53" spans="1:3" hidden="1" x14ac:dyDescent="0.2">
      <c r="B53" s="4" t="s">
        <v>21</v>
      </c>
      <c r="C53" s="4" t="s">
        <v>24</v>
      </c>
    </row>
  </sheetData>
  <customSheetViews>
    <customSheetView guid="{53D84691-013C-11D7-9D73-0090271067E8}" showRuler="0" topLeftCell="A9">
      <selection activeCell="C15" sqref="C15:D15"/>
      <pageMargins left="0.7" right="0.7" top="0.75" bottom="0.75" header="0.3" footer="0.3"/>
      <pageSetup paperSize="9" scale="80" orientation="portrait"/>
      <headerFooter alignWithMargins="0">
        <oddHeader>&amp;L&amp;9Eurostat&amp;CInput-Output Framework of the European Union&amp;R&amp;P</oddHeader>
        <oddFooter>&amp;L&amp;D&amp;C&amp;F&amp;R&amp;A</oddFooter>
      </headerFooter>
    </customSheetView>
  </customSheetViews>
  <mergeCells count="5">
    <mergeCell ref="C2:E2"/>
    <mergeCell ref="C31:D31"/>
    <mergeCell ref="C15:D15"/>
    <mergeCell ref="C16:D16"/>
    <mergeCell ref="C26:D26"/>
  </mergeCells>
  <phoneticPr fontId="11" type="noConversion"/>
  <dataValidations count="4">
    <dataValidation type="list" allowBlank="1" showInputMessage="1" showErrorMessage="1" sqref="C16">
      <formula1>$A$51:$A$52</formula1>
    </dataValidation>
    <dataValidation type="list" allowBlank="1" showInputMessage="1" showErrorMessage="1" sqref="C26">
      <formula1>$B$51:$B$53</formula1>
    </dataValidation>
    <dataValidation type="list" allowBlank="1" showInputMessage="1" showErrorMessage="1" sqref="C31:D31">
      <formula1>$C$51:$C$53</formula1>
    </dataValidation>
    <dataValidation type="whole" allowBlank="1" showInputMessage="1" showErrorMessage="1" sqref="C27">
      <formula1>50</formula1>
      <formula2>99</formula2>
    </dataValidation>
  </dataValidations>
  <pageMargins left="0.78740157480314965" right="0.78740157480314965" top="0.59055118110236227" bottom="0.59055118110236227" header="0.39370078740157483" footer="0.39370078740157483"/>
  <pageSetup paperSize="9" scale="80" orientation="portrait"/>
  <headerFooter alignWithMargins="0">
    <oddHeader>&amp;L&amp;9Eurostat&amp;CInput-Output Framework of the European Union&amp;R&amp;P</oddHeader>
    <oddFooter>&amp;L&amp;D&amp;C&amp;F&amp;R&amp;A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showGridLines="0" workbookViewId="0">
      <selection activeCell="D26" sqref="D26"/>
    </sheetView>
  </sheetViews>
  <sheetFormatPr baseColWidth="10" defaultColWidth="11.42578125" defaultRowHeight="12.75" x14ac:dyDescent="0.2"/>
  <cols>
    <col min="1" max="1" width="6.85546875" style="26" customWidth="1"/>
    <col min="2" max="2" width="11.42578125" style="26"/>
    <col min="3" max="3" width="53.7109375" style="26" customWidth="1"/>
    <col min="4" max="10" width="14.140625" style="26" customWidth="1"/>
    <col min="11" max="16384" width="11.42578125" style="26"/>
  </cols>
  <sheetData>
    <row r="1" spans="1:10" ht="23.25" x14ac:dyDescent="0.35">
      <c r="A1" s="117" t="s">
        <v>130</v>
      </c>
    </row>
    <row r="2" spans="1:10" ht="18" customHeight="1" x14ac:dyDescent="0.3">
      <c r="A2" s="28" t="s">
        <v>146</v>
      </c>
    </row>
    <row r="3" spans="1:10" ht="33.75" customHeight="1" x14ac:dyDescent="0.2"/>
    <row r="4" spans="1:10" ht="71.25" customHeight="1" x14ac:dyDescent="0.2">
      <c r="A4" s="152" t="s">
        <v>133</v>
      </c>
      <c r="B4" s="152" t="s">
        <v>107</v>
      </c>
      <c r="C4" s="152" t="s">
        <v>71</v>
      </c>
      <c r="D4" s="100" t="s">
        <v>61</v>
      </c>
      <c r="E4" s="95" t="s">
        <v>62</v>
      </c>
      <c r="F4" s="42" t="s">
        <v>106</v>
      </c>
      <c r="G4" s="100" t="s">
        <v>56</v>
      </c>
      <c r="H4" s="95" t="s">
        <v>57</v>
      </c>
      <c r="I4" s="42" t="s">
        <v>58</v>
      </c>
      <c r="J4" s="100" t="s">
        <v>134</v>
      </c>
    </row>
    <row r="5" spans="1:10" x14ac:dyDescent="0.2">
      <c r="A5" s="118">
        <v>1</v>
      </c>
      <c r="B5" s="56" t="s">
        <v>91</v>
      </c>
      <c r="C5" s="119" t="s">
        <v>108</v>
      </c>
      <c r="D5" s="122">
        <v>7910.9600000000009</v>
      </c>
      <c r="E5" s="122">
        <v>1624.33</v>
      </c>
      <c r="F5" s="122">
        <v>0</v>
      </c>
      <c r="G5" s="122">
        <v>169.49</v>
      </c>
      <c r="H5" s="122">
        <v>524.5</v>
      </c>
      <c r="I5" s="122">
        <v>833.39999999999986</v>
      </c>
      <c r="J5" s="123">
        <v>11062.68</v>
      </c>
    </row>
    <row r="6" spans="1:10" x14ac:dyDescent="0.2">
      <c r="A6" s="116">
        <v>2</v>
      </c>
      <c r="B6" s="51" t="s">
        <v>93</v>
      </c>
      <c r="C6" s="120" t="s">
        <v>109</v>
      </c>
      <c r="D6" s="125">
        <v>93219.020000000019</v>
      </c>
      <c r="E6" s="125">
        <v>21073.38</v>
      </c>
      <c r="F6" s="125">
        <v>2015.9899999999998</v>
      </c>
      <c r="G6" s="125">
        <v>11286.63</v>
      </c>
      <c r="H6" s="125">
        <v>34437.31</v>
      </c>
      <c r="I6" s="125">
        <v>45232.800000000003</v>
      </c>
      <c r="J6" s="126">
        <v>207265.14</v>
      </c>
    </row>
    <row r="7" spans="1:10" x14ac:dyDescent="0.2">
      <c r="A7" s="116">
        <v>3</v>
      </c>
      <c r="B7" s="51" t="s">
        <v>94</v>
      </c>
      <c r="C7" s="120" t="s">
        <v>110</v>
      </c>
      <c r="D7" s="125">
        <v>13238.329999999996</v>
      </c>
      <c r="E7" s="125">
        <v>1132.8599999999999</v>
      </c>
      <c r="F7" s="125">
        <v>0</v>
      </c>
      <c r="G7" s="125">
        <v>12933.36</v>
      </c>
      <c r="H7" s="125">
        <v>221.55</v>
      </c>
      <c r="I7" s="125">
        <v>265.39</v>
      </c>
      <c r="J7" s="126">
        <v>27791.489999999998</v>
      </c>
    </row>
    <row r="8" spans="1:10" x14ac:dyDescent="0.2">
      <c r="A8" s="116">
        <v>4</v>
      </c>
      <c r="B8" s="51" t="s">
        <v>95</v>
      </c>
      <c r="C8" s="120" t="s">
        <v>111</v>
      </c>
      <c r="D8" s="125">
        <v>36079.979999999996</v>
      </c>
      <c r="E8" s="125">
        <v>38227.719999999994</v>
      </c>
      <c r="F8" s="125">
        <v>1299.8300000000002</v>
      </c>
      <c r="G8" s="125">
        <v>3143.1400000000003</v>
      </c>
      <c r="H8" s="125">
        <v>14322.16</v>
      </c>
      <c r="I8" s="125">
        <v>13423.519999999999</v>
      </c>
      <c r="J8" s="126">
        <v>106496.34999999998</v>
      </c>
    </row>
    <row r="9" spans="1:10" x14ac:dyDescent="0.2">
      <c r="A9" s="116">
        <v>5</v>
      </c>
      <c r="B9" s="51" t="s">
        <v>96</v>
      </c>
      <c r="C9" s="120" t="s">
        <v>113</v>
      </c>
      <c r="D9" s="125">
        <v>7124.9700000000012</v>
      </c>
      <c r="E9" s="125">
        <v>3213.96</v>
      </c>
      <c r="F9" s="125">
        <v>211.88</v>
      </c>
      <c r="G9" s="125">
        <v>2371.5600000000004</v>
      </c>
      <c r="H9" s="125">
        <v>2669.34</v>
      </c>
      <c r="I9" s="125">
        <v>1362.71</v>
      </c>
      <c r="J9" s="126">
        <v>16954.420000000002</v>
      </c>
    </row>
    <row r="10" spans="1:10" x14ac:dyDescent="0.2">
      <c r="A10" s="116">
        <v>6</v>
      </c>
      <c r="B10" s="51" t="s">
        <v>98</v>
      </c>
      <c r="C10" s="120" t="s">
        <v>114</v>
      </c>
      <c r="D10" s="125">
        <v>8477.7999999999993</v>
      </c>
      <c r="E10" s="125">
        <v>3845.84</v>
      </c>
      <c r="F10" s="125">
        <v>0</v>
      </c>
      <c r="G10" s="125">
        <v>0</v>
      </c>
      <c r="H10" s="125">
        <v>590.71</v>
      </c>
      <c r="I10" s="125">
        <v>766.61</v>
      </c>
      <c r="J10" s="126">
        <v>13680.96</v>
      </c>
    </row>
    <row r="11" spans="1:10" x14ac:dyDescent="0.2">
      <c r="A11" s="116">
        <v>7</v>
      </c>
      <c r="B11" s="51" t="s">
        <v>100</v>
      </c>
      <c r="C11" s="120" t="s">
        <v>115</v>
      </c>
      <c r="D11" s="125">
        <v>9867.4500000000007</v>
      </c>
      <c r="E11" s="125">
        <v>21778.87</v>
      </c>
      <c r="F11" s="125">
        <v>14.92</v>
      </c>
      <c r="G11" s="125">
        <v>25.93</v>
      </c>
      <c r="H11" s="125">
        <v>0</v>
      </c>
      <c r="I11" s="125">
        <v>0</v>
      </c>
      <c r="J11" s="126">
        <v>31687.170000000002</v>
      </c>
    </row>
    <row r="12" spans="1:10" ht="12.75" customHeight="1" x14ac:dyDescent="0.2">
      <c r="A12" s="116">
        <v>8</v>
      </c>
      <c r="B12" s="51" t="s">
        <v>101</v>
      </c>
      <c r="C12" s="120" t="s">
        <v>116</v>
      </c>
      <c r="D12" s="125">
        <v>31644.089999999997</v>
      </c>
      <c r="E12" s="125">
        <v>1587.7</v>
      </c>
      <c r="F12" s="125">
        <v>1304.1199999999999</v>
      </c>
      <c r="G12" s="125">
        <v>4480.49</v>
      </c>
      <c r="H12" s="125">
        <v>5182.9500000000007</v>
      </c>
      <c r="I12" s="125">
        <v>3668.1900000000005</v>
      </c>
      <c r="J12" s="126">
        <v>47867.54</v>
      </c>
    </row>
    <row r="13" spans="1:10" x14ac:dyDescent="0.2">
      <c r="A13" s="116">
        <v>9</v>
      </c>
      <c r="B13" s="51" t="s">
        <v>102</v>
      </c>
      <c r="C13" s="120" t="s">
        <v>129</v>
      </c>
      <c r="D13" s="125">
        <v>2232.0499999999997</v>
      </c>
      <c r="E13" s="125">
        <v>9579.2099999999991</v>
      </c>
      <c r="F13" s="125">
        <v>26248.79</v>
      </c>
      <c r="G13" s="125">
        <v>0</v>
      </c>
      <c r="H13" s="125">
        <v>16.43</v>
      </c>
      <c r="I13" s="125">
        <v>31.520000000000003</v>
      </c>
      <c r="J13" s="126">
        <v>38108</v>
      </c>
    </row>
    <row r="14" spans="1:10" x14ac:dyDescent="0.2">
      <c r="A14" s="118">
        <v>10</v>
      </c>
      <c r="B14" s="51" t="s">
        <v>103</v>
      </c>
      <c r="C14" s="120" t="s">
        <v>119</v>
      </c>
      <c r="D14" s="127">
        <v>2419.0599999999995</v>
      </c>
      <c r="E14" s="127">
        <v>8038.01</v>
      </c>
      <c r="F14" s="127">
        <v>1177.24</v>
      </c>
      <c r="G14" s="127">
        <v>57.64</v>
      </c>
      <c r="H14" s="127">
        <v>1207.54</v>
      </c>
      <c r="I14" s="127">
        <v>539.53000000000009</v>
      </c>
      <c r="J14" s="128">
        <v>13439.019999999999</v>
      </c>
    </row>
    <row r="15" spans="1:10" x14ac:dyDescent="0.2">
      <c r="A15" s="129"/>
      <c r="B15" s="153"/>
      <c r="C15" s="132" t="s">
        <v>1</v>
      </c>
      <c r="D15" s="130">
        <v>212213.71</v>
      </c>
      <c r="E15" s="130">
        <v>110101.87</v>
      </c>
      <c r="F15" s="130">
        <v>32272.77</v>
      </c>
      <c r="G15" s="130">
        <v>34468.230000000003</v>
      </c>
      <c r="H15" s="130">
        <v>59172.489999999991</v>
      </c>
      <c r="I15" s="130">
        <v>66123.7</v>
      </c>
      <c r="J15" s="131">
        <v>514352.78</v>
      </c>
    </row>
    <row r="16" spans="1:10" ht="30" customHeight="1" x14ac:dyDescent="0.2">
      <c r="A16" s="57" t="s">
        <v>105</v>
      </c>
    </row>
    <row r="17" spans="1:1" ht="13.5" customHeight="1" x14ac:dyDescent="0.2">
      <c r="A17" s="103" t="s">
        <v>147</v>
      </c>
    </row>
    <row r="18" spans="1:1" ht="13.5" customHeight="1" x14ac:dyDescent="0.2">
      <c r="A18" s="104" t="s">
        <v>148</v>
      </c>
    </row>
    <row r="19" spans="1:1" ht="17.25" customHeight="1" x14ac:dyDescent="0.2"/>
    <row r="20" spans="1:1" x14ac:dyDescent="0.2">
      <c r="A20" s="25" t="s">
        <v>149</v>
      </c>
    </row>
  </sheetData>
  <phoneticPr fontId="5" type="noConversion"/>
  <hyperlinks>
    <hyperlink ref="A18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7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workbookViewId="0"/>
  </sheetViews>
  <sheetFormatPr baseColWidth="10" defaultColWidth="11.42578125" defaultRowHeight="12.75" x14ac:dyDescent="0.2"/>
  <cols>
    <col min="1" max="2" width="11.42578125" style="26"/>
    <col min="3" max="3" width="51.42578125" style="26" customWidth="1"/>
    <col min="4" max="7" width="14.140625" style="26" customWidth="1"/>
    <col min="8" max="16384" width="11.42578125" style="26"/>
  </cols>
  <sheetData>
    <row r="1" spans="1:7" ht="23.25" x14ac:dyDescent="0.35">
      <c r="A1" s="117" t="s">
        <v>90</v>
      </c>
    </row>
    <row r="2" spans="1:7" ht="18" customHeight="1" x14ac:dyDescent="0.3">
      <c r="A2" s="28" t="s">
        <v>146</v>
      </c>
    </row>
    <row r="3" spans="1:7" ht="33.75" customHeight="1" x14ac:dyDescent="0.2"/>
    <row r="4" spans="1:7" ht="38.25" customHeight="1" x14ac:dyDescent="0.2">
      <c r="A4" s="152" t="s">
        <v>133</v>
      </c>
      <c r="B4" s="152" t="s">
        <v>107</v>
      </c>
      <c r="C4" s="152" t="s">
        <v>136</v>
      </c>
      <c r="D4" s="139" t="s">
        <v>63</v>
      </c>
      <c r="E4" s="140" t="s">
        <v>64</v>
      </c>
      <c r="F4" s="140" t="s">
        <v>65</v>
      </c>
      <c r="G4" s="182" t="s">
        <v>66</v>
      </c>
    </row>
    <row r="5" spans="1:7" x14ac:dyDescent="0.2">
      <c r="A5" s="118">
        <v>1</v>
      </c>
      <c r="B5" s="56" t="s">
        <v>91</v>
      </c>
      <c r="C5" s="119" t="s">
        <v>92</v>
      </c>
      <c r="D5" s="207">
        <v>360.65</v>
      </c>
      <c r="E5" s="209">
        <v>-279.64</v>
      </c>
      <c r="F5" s="209">
        <v>1835.3300000000002</v>
      </c>
      <c r="G5" s="234">
        <v>1916.3400000000001</v>
      </c>
    </row>
    <row r="6" spans="1:7" x14ac:dyDescent="0.2">
      <c r="A6" s="116">
        <v>2</v>
      </c>
      <c r="B6" s="51" t="s">
        <v>93</v>
      </c>
      <c r="C6" s="120" t="s">
        <v>121</v>
      </c>
      <c r="D6" s="209">
        <v>20821.329999999998</v>
      </c>
      <c r="E6" s="209">
        <v>304.25999999999993</v>
      </c>
      <c r="F6" s="209">
        <v>17895.279999999995</v>
      </c>
      <c r="G6" s="235">
        <v>39020.869999999995</v>
      </c>
    </row>
    <row r="7" spans="1:7" x14ac:dyDescent="0.2">
      <c r="A7" s="116">
        <v>3</v>
      </c>
      <c r="B7" s="51" t="s">
        <v>94</v>
      </c>
      <c r="C7" s="120" t="s">
        <v>45</v>
      </c>
      <c r="D7" s="209">
        <v>4859.32</v>
      </c>
      <c r="E7" s="209">
        <v>301.14999999999998</v>
      </c>
      <c r="F7" s="209">
        <v>3893.54</v>
      </c>
      <c r="G7" s="235">
        <v>9054.01</v>
      </c>
    </row>
    <row r="8" spans="1:7" x14ac:dyDescent="0.2">
      <c r="A8" s="116">
        <v>4</v>
      </c>
      <c r="B8" s="51" t="s">
        <v>95</v>
      </c>
      <c r="C8" s="120" t="s">
        <v>112</v>
      </c>
      <c r="D8" s="209">
        <v>24411.230000000003</v>
      </c>
      <c r="E8" s="209">
        <v>281.86</v>
      </c>
      <c r="F8" s="209">
        <v>24784.77</v>
      </c>
      <c r="G8" s="235">
        <v>49477.840000000004</v>
      </c>
    </row>
    <row r="9" spans="1:7" x14ac:dyDescent="0.2">
      <c r="A9" s="116">
        <v>5</v>
      </c>
      <c r="B9" s="51" t="s">
        <v>96</v>
      </c>
      <c r="C9" s="120" t="s">
        <v>97</v>
      </c>
      <c r="D9" s="209">
        <v>4143.21</v>
      </c>
      <c r="E9" s="209">
        <v>72.48</v>
      </c>
      <c r="F9" s="209">
        <v>2837.65</v>
      </c>
      <c r="G9" s="235">
        <v>7053.35</v>
      </c>
    </row>
    <row r="10" spans="1:7" x14ac:dyDescent="0.2">
      <c r="A10" s="116">
        <v>6</v>
      </c>
      <c r="B10" s="51" t="s">
        <v>98</v>
      </c>
      <c r="C10" s="120" t="s">
        <v>99</v>
      </c>
      <c r="D10" s="209">
        <v>3232.19</v>
      </c>
      <c r="E10" s="209">
        <v>493.38000000000005</v>
      </c>
      <c r="F10" s="209">
        <v>3664.39</v>
      </c>
      <c r="G10" s="235">
        <v>7389.96</v>
      </c>
    </row>
    <row r="11" spans="1:7" x14ac:dyDescent="0.2">
      <c r="A11" s="116">
        <v>7</v>
      </c>
      <c r="B11" s="51" t="s">
        <v>100</v>
      </c>
      <c r="C11" s="120" t="s">
        <v>46</v>
      </c>
      <c r="D11" s="209">
        <v>1148.27</v>
      </c>
      <c r="E11" s="209">
        <v>1782.01</v>
      </c>
      <c r="F11" s="209">
        <v>20440.259999999998</v>
      </c>
      <c r="G11" s="235">
        <v>23370.54</v>
      </c>
    </row>
    <row r="12" spans="1:7" ht="12.75" customHeight="1" x14ac:dyDescent="0.2">
      <c r="A12" s="116">
        <v>8</v>
      </c>
      <c r="B12" s="51" t="s">
        <v>101</v>
      </c>
      <c r="C12" s="120" t="s">
        <v>117</v>
      </c>
      <c r="D12" s="209">
        <v>10651.67</v>
      </c>
      <c r="E12" s="209">
        <v>-28.550000000000008</v>
      </c>
      <c r="F12" s="209">
        <v>7020.81</v>
      </c>
      <c r="G12" s="235">
        <v>17643.939999999999</v>
      </c>
    </row>
    <row r="13" spans="1:7" x14ac:dyDescent="0.2">
      <c r="A13" s="116">
        <v>9</v>
      </c>
      <c r="B13" s="51" t="s">
        <v>102</v>
      </c>
      <c r="C13" s="120" t="s">
        <v>118</v>
      </c>
      <c r="D13" s="209">
        <v>21422.92</v>
      </c>
      <c r="E13" s="209">
        <v>13.109999999999996</v>
      </c>
      <c r="F13" s="209">
        <v>6299.49</v>
      </c>
      <c r="G13" s="235">
        <v>27735.52</v>
      </c>
    </row>
    <row r="14" spans="1:7" ht="12.75" customHeight="1" x14ac:dyDescent="0.2">
      <c r="A14" s="118">
        <v>10</v>
      </c>
      <c r="B14" s="51" t="s">
        <v>103</v>
      </c>
      <c r="C14" s="120" t="s">
        <v>120</v>
      </c>
      <c r="D14" s="209">
        <v>5004.75</v>
      </c>
      <c r="E14" s="209">
        <v>11.650000000000002</v>
      </c>
      <c r="F14" s="209">
        <v>2928.97</v>
      </c>
      <c r="G14" s="237">
        <v>7945.38</v>
      </c>
    </row>
    <row r="15" spans="1:7" x14ac:dyDescent="0.2">
      <c r="A15" s="129"/>
      <c r="B15" s="153"/>
      <c r="C15" s="132" t="s">
        <v>1</v>
      </c>
      <c r="D15" s="236">
        <v>96055.55</v>
      </c>
      <c r="E15" s="130">
        <v>2951.73</v>
      </c>
      <c r="F15" s="130">
        <v>91600.5</v>
      </c>
      <c r="G15" s="131">
        <v>190607.78</v>
      </c>
    </row>
    <row r="16" spans="1:7" ht="30" customHeight="1" x14ac:dyDescent="0.2">
      <c r="A16" s="57" t="s">
        <v>105</v>
      </c>
    </row>
    <row r="17" spans="1:1" ht="13.5" customHeight="1" x14ac:dyDescent="0.2">
      <c r="A17" s="103" t="s">
        <v>147</v>
      </c>
    </row>
    <row r="18" spans="1:1" ht="13.5" customHeight="1" x14ac:dyDescent="0.2">
      <c r="A18" s="104" t="s">
        <v>148</v>
      </c>
    </row>
    <row r="20" spans="1:1" x14ac:dyDescent="0.2">
      <c r="A20" s="25" t="s">
        <v>149</v>
      </c>
    </row>
  </sheetData>
  <phoneticPr fontId="5" type="noConversion"/>
  <conditionalFormatting sqref="D15:E15">
    <cfRule type="cellIs" dxfId="2" priority="5" operator="lessThan">
      <formula>0</formula>
    </cfRule>
  </conditionalFormatting>
  <conditionalFormatting sqref="F15">
    <cfRule type="cellIs" dxfId="1" priority="2" operator="lessThan">
      <formula>0</formula>
    </cfRule>
  </conditionalFormatting>
  <conditionalFormatting sqref="G15">
    <cfRule type="cellIs" dxfId="0" priority="1" operator="lessThan">
      <formula>0</formula>
    </cfRule>
  </conditionalFormatting>
  <hyperlinks>
    <hyperlink ref="A18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GridLines="0" workbookViewId="0"/>
  </sheetViews>
  <sheetFormatPr baseColWidth="10" defaultColWidth="11.42578125" defaultRowHeight="12.75" x14ac:dyDescent="0.2"/>
  <cols>
    <col min="1" max="2" width="11.42578125" style="26"/>
    <col min="3" max="3" width="54.42578125" style="26" customWidth="1"/>
    <col min="4" max="6" width="16.42578125" style="26" customWidth="1"/>
    <col min="7" max="16384" width="11.42578125" style="26"/>
  </cols>
  <sheetData>
    <row r="1" spans="1:7" ht="23.25" x14ac:dyDescent="0.35">
      <c r="A1" s="117" t="s">
        <v>89</v>
      </c>
    </row>
    <row r="2" spans="1:7" ht="18" customHeight="1" x14ac:dyDescent="0.3">
      <c r="A2" s="28" t="s">
        <v>146</v>
      </c>
    </row>
    <row r="3" spans="1:7" ht="33.75" customHeight="1" x14ac:dyDescent="0.2"/>
    <row r="4" spans="1:7" ht="40.5" customHeight="1" x14ac:dyDescent="0.2">
      <c r="A4" s="152" t="s">
        <v>133</v>
      </c>
      <c r="B4" s="152" t="s">
        <v>107</v>
      </c>
      <c r="C4" s="152" t="s">
        <v>136</v>
      </c>
      <c r="D4" s="141" t="s">
        <v>73</v>
      </c>
      <c r="E4" s="141" t="s">
        <v>74</v>
      </c>
      <c r="F4" s="141" t="s">
        <v>131</v>
      </c>
      <c r="G4" s="141" t="s">
        <v>139</v>
      </c>
    </row>
    <row r="5" spans="1:7" x14ac:dyDescent="0.2">
      <c r="A5" s="118">
        <v>1</v>
      </c>
      <c r="B5" s="56" t="s">
        <v>91</v>
      </c>
      <c r="C5" s="119" t="s">
        <v>92</v>
      </c>
      <c r="D5" s="121">
        <v>60382.35</v>
      </c>
      <c r="E5" s="121">
        <v>28183.06</v>
      </c>
      <c r="F5" s="231">
        <v>57292.36</v>
      </c>
      <c r="G5" s="226">
        <v>51.200673384118836</v>
      </c>
    </row>
    <row r="6" spans="1:7" x14ac:dyDescent="0.2">
      <c r="A6" s="116">
        <v>2</v>
      </c>
      <c r="B6" s="51" t="s">
        <v>93</v>
      </c>
      <c r="C6" s="120" t="s">
        <v>121</v>
      </c>
      <c r="D6" s="124">
        <v>527521.15999999992</v>
      </c>
      <c r="E6" s="124">
        <v>506738.04</v>
      </c>
      <c r="F6" s="232">
        <v>497944.98</v>
      </c>
      <c r="G6" s="227">
        <v>119.95418651794</v>
      </c>
    </row>
    <row r="7" spans="1:7" x14ac:dyDescent="0.2">
      <c r="A7" s="116">
        <v>3</v>
      </c>
      <c r="B7" s="51" t="s">
        <v>94</v>
      </c>
      <c r="C7" s="120" t="s">
        <v>45</v>
      </c>
      <c r="D7" s="124">
        <v>174528.75</v>
      </c>
      <c r="E7" s="124">
        <v>133342.69</v>
      </c>
      <c r="F7" s="232">
        <v>168237.37</v>
      </c>
      <c r="G7" s="227">
        <v>82.379342141021411</v>
      </c>
    </row>
    <row r="8" spans="1:7" x14ac:dyDescent="0.2">
      <c r="A8" s="116">
        <v>4</v>
      </c>
      <c r="B8" s="51" t="s">
        <v>95</v>
      </c>
      <c r="C8" s="120" t="s">
        <v>112</v>
      </c>
      <c r="D8" s="124">
        <v>980492.23999999987</v>
      </c>
      <c r="E8" s="124">
        <v>792607.27</v>
      </c>
      <c r="F8" s="232">
        <v>836761.8</v>
      </c>
      <c r="G8" s="227">
        <v>90.51253044290273</v>
      </c>
    </row>
    <row r="9" spans="1:7" x14ac:dyDescent="0.2">
      <c r="A9" s="116">
        <v>5</v>
      </c>
      <c r="B9" s="51" t="s">
        <v>96</v>
      </c>
      <c r="C9" s="120" t="s">
        <v>97</v>
      </c>
      <c r="D9" s="124">
        <v>99202.16</v>
      </c>
      <c r="E9" s="124">
        <v>89892.02</v>
      </c>
      <c r="F9" s="232">
        <v>89078.74</v>
      </c>
      <c r="G9" s="227">
        <v>121.20518245193952</v>
      </c>
    </row>
    <row r="10" spans="1:7" x14ac:dyDescent="0.2">
      <c r="A10" s="116">
        <v>6</v>
      </c>
      <c r="B10" s="51" t="s">
        <v>98</v>
      </c>
      <c r="C10" s="120" t="s">
        <v>99</v>
      </c>
      <c r="D10" s="124">
        <v>66088.77</v>
      </c>
      <c r="E10" s="124">
        <v>58210.43</v>
      </c>
      <c r="F10" s="232">
        <v>57414.17</v>
      </c>
      <c r="G10" s="227">
        <v>197.02567179179334</v>
      </c>
    </row>
    <row r="11" spans="1:7" x14ac:dyDescent="0.2">
      <c r="A11" s="116">
        <v>7</v>
      </c>
      <c r="B11" s="51" t="s">
        <v>100</v>
      </c>
      <c r="C11" s="120" t="s">
        <v>46</v>
      </c>
      <c r="D11" s="124">
        <v>48118.34</v>
      </c>
      <c r="E11" s="124">
        <v>36296.07</v>
      </c>
      <c r="F11" s="232">
        <v>44949.95</v>
      </c>
      <c r="G11" s="227">
        <v>795.86490564781252</v>
      </c>
    </row>
    <row r="12" spans="1:7" ht="12.75" customHeight="1" x14ac:dyDescent="0.2">
      <c r="A12" s="116">
        <v>8</v>
      </c>
      <c r="B12" s="51" t="s">
        <v>101</v>
      </c>
      <c r="C12" s="120" t="s">
        <v>117</v>
      </c>
      <c r="D12" s="124">
        <v>444029.44</v>
      </c>
      <c r="E12" s="124">
        <v>378600.55999999994</v>
      </c>
      <c r="F12" s="232">
        <v>383681.37</v>
      </c>
      <c r="G12" s="227">
        <v>70.392222963133293</v>
      </c>
    </row>
    <row r="13" spans="1:7" x14ac:dyDescent="0.2">
      <c r="A13" s="116">
        <v>9</v>
      </c>
      <c r="B13" s="51" t="s">
        <v>102</v>
      </c>
      <c r="C13" s="120" t="s">
        <v>118</v>
      </c>
      <c r="D13" s="124">
        <v>644730.86</v>
      </c>
      <c r="E13" s="124">
        <v>592622.15</v>
      </c>
      <c r="F13" s="232">
        <v>585952.1399999999</v>
      </c>
      <c r="G13" s="227">
        <v>72.455938840112339</v>
      </c>
    </row>
    <row r="14" spans="1:7" x14ac:dyDescent="0.2">
      <c r="A14" s="118">
        <v>10</v>
      </c>
      <c r="B14" s="51" t="s">
        <v>103</v>
      </c>
      <c r="C14" s="120" t="s">
        <v>120</v>
      </c>
      <c r="D14" s="124">
        <v>359573.01</v>
      </c>
      <c r="E14" s="124">
        <v>320177.62</v>
      </c>
      <c r="F14" s="233">
        <v>196385.87999999998</v>
      </c>
      <c r="G14" s="228">
        <v>61.930449745546902</v>
      </c>
    </row>
    <row r="15" spans="1:7" x14ac:dyDescent="0.2">
      <c r="A15" s="129"/>
      <c r="B15" s="153"/>
      <c r="C15" s="132" t="s">
        <v>1</v>
      </c>
      <c r="D15" s="130">
        <v>3404667.08</v>
      </c>
      <c r="E15" s="130">
        <v>2936669.94</v>
      </c>
      <c r="F15" s="130">
        <v>2917698.71</v>
      </c>
      <c r="G15" s="229">
        <v>100</v>
      </c>
    </row>
    <row r="16" spans="1:7" ht="29.25" customHeight="1" x14ac:dyDescent="0.2">
      <c r="A16" s="57" t="s">
        <v>137</v>
      </c>
    </row>
    <row r="17" spans="1:1" ht="12.75" customHeight="1" x14ac:dyDescent="0.2">
      <c r="A17" s="57" t="s">
        <v>138</v>
      </c>
    </row>
    <row r="18" spans="1:1" ht="13.5" customHeight="1" x14ac:dyDescent="0.2">
      <c r="A18" s="103" t="s">
        <v>147</v>
      </c>
    </row>
    <row r="19" spans="1:1" ht="13.5" customHeight="1" x14ac:dyDescent="0.2">
      <c r="A19" s="104" t="s">
        <v>148</v>
      </c>
    </row>
    <row r="21" spans="1:1" x14ac:dyDescent="0.2">
      <c r="A21" s="25" t="s">
        <v>149</v>
      </c>
    </row>
  </sheetData>
  <phoneticPr fontId="5" type="noConversion"/>
  <hyperlinks>
    <hyperlink ref="A19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6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showGridLines="0" tabSelected="1" workbookViewId="0"/>
  </sheetViews>
  <sheetFormatPr baseColWidth="10" defaultColWidth="11.42578125" defaultRowHeight="12.75" x14ac:dyDescent="0.2"/>
  <cols>
    <col min="1" max="1" width="63.85546875" style="201" customWidth="1"/>
  </cols>
  <sheetData>
    <row r="1" spans="1:2" ht="68.25" customHeight="1" x14ac:dyDescent="0.2"/>
    <row r="2" spans="1:2" ht="56.25" customHeight="1" x14ac:dyDescent="0.4">
      <c r="A2" s="202" t="s">
        <v>145</v>
      </c>
    </row>
    <row r="3" spans="1:2" ht="21.75" customHeight="1" x14ac:dyDescent="0.3">
      <c r="A3" s="203" t="s">
        <v>81</v>
      </c>
    </row>
    <row r="4" spans="1:2" ht="24" customHeight="1" x14ac:dyDescent="0.2">
      <c r="A4" s="103"/>
    </row>
    <row r="5" spans="1:2" ht="29.25" customHeight="1" x14ac:dyDescent="0.25">
      <c r="A5" s="204" t="s">
        <v>141</v>
      </c>
    </row>
    <row r="6" spans="1:2" ht="24" customHeight="1" x14ac:dyDescent="0.2">
      <c r="A6" s="205" t="s">
        <v>124</v>
      </c>
      <c r="B6" s="19"/>
    </row>
    <row r="7" spans="1:2" ht="24" customHeight="1" x14ac:dyDescent="0.2">
      <c r="A7" s="205" t="s">
        <v>77</v>
      </c>
      <c r="B7" s="19"/>
    </row>
    <row r="8" spans="1:2" ht="24" customHeight="1" x14ac:dyDescent="0.2">
      <c r="A8" s="205" t="s">
        <v>78</v>
      </c>
      <c r="B8" s="19"/>
    </row>
    <row r="9" spans="1:2" ht="24" customHeight="1" x14ac:dyDescent="0.2">
      <c r="A9" s="205" t="s">
        <v>79</v>
      </c>
      <c r="B9" s="19"/>
    </row>
    <row r="10" spans="1:2" ht="24" customHeight="1" x14ac:dyDescent="0.2">
      <c r="A10" s="205" t="s">
        <v>80</v>
      </c>
      <c r="B10" s="19"/>
    </row>
    <row r="11" spans="1:2" ht="42" customHeight="1" x14ac:dyDescent="0.25">
      <c r="A11" s="204" t="s">
        <v>142</v>
      </c>
      <c r="B11" s="19"/>
    </row>
    <row r="12" spans="1:2" ht="24" customHeight="1" x14ac:dyDescent="0.2">
      <c r="A12" s="205" t="s">
        <v>135</v>
      </c>
      <c r="B12" s="19"/>
    </row>
    <row r="13" spans="1:2" ht="24" customHeight="1" x14ac:dyDescent="0.2">
      <c r="A13" s="205" t="s">
        <v>104</v>
      </c>
      <c r="B13" s="19"/>
    </row>
    <row r="14" spans="1:2" ht="24" customHeight="1" x14ac:dyDescent="0.2">
      <c r="A14" s="205" t="s">
        <v>130</v>
      </c>
      <c r="B14" s="19"/>
    </row>
    <row r="15" spans="1:2" ht="24" customHeight="1" x14ac:dyDescent="0.2">
      <c r="A15" s="205" t="s">
        <v>123</v>
      </c>
      <c r="B15" s="19"/>
    </row>
    <row r="16" spans="1:2" ht="24" customHeight="1" x14ac:dyDescent="0.2">
      <c r="A16" s="205" t="s">
        <v>89</v>
      </c>
      <c r="B16" s="19"/>
    </row>
    <row r="17" spans="1:1" x14ac:dyDescent="0.2">
      <c r="A17" s="103"/>
    </row>
  </sheetData>
  <phoneticPr fontId="5" type="noConversion"/>
  <hyperlinks>
    <hyperlink ref="A6" location="to!A1" display="Taula d'origen a preus bàsics"/>
    <hyperlink ref="A7" location="'tdpb total'!A1" display="Taula de destinació a preus bàsics. Total"/>
    <hyperlink ref="A8" location="'tdpb Cat'!A1" display="Taula de destinació a preus bàsics. Origen Catalunya"/>
    <hyperlink ref="A9" location="'tdpb resta Esp'!A1" display="Taula de destinació a preus bàsics. Origen resta d'Espanya"/>
    <hyperlink ref="A10" location="'tdpb resta món'!A1" display="Taula de destinació a preus bàsics. Origen resta del món"/>
    <hyperlink ref="A12" location="sectorització!A1" display="Correspondència branques i productes del marc input-output"/>
    <hyperlink ref="A13" location="'recursos de l''economia'!A1" display="Recursos: producció i importacions"/>
    <hyperlink ref="A14" location="'usos de l''economia'!A1" display="Usos: demanda intermedia i final"/>
    <hyperlink ref="A15" location="'rendes de l''activitat'!A1" display="Rendes: remuneració d'assalariats i excedent brut d'explotació"/>
    <hyperlink ref="A16" location="'ocupació i productivitat'!A1" display="Ocupació i productivitat"/>
  </hyperlinks>
  <pageMargins left="0.70866141732283472" right="0.70866141732283472" top="0.94488188976377963" bottom="0.94488188976377963" header="0.31496062992125984" footer="0.31496062992125984"/>
  <pageSetup paperSize="9" orientation="landscape" r:id="rId1"/>
  <headerFooter>
    <oddHeader>&amp;L&amp;K000000&amp;G</oddHead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"/>
  <sheetViews>
    <sheetView showGridLines="0" workbookViewId="0">
      <selection activeCell="B8" sqref="B8:C17"/>
    </sheetView>
  </sheetViews>
  <sheetFormatPr baseColWidth="10" defaultColWidth="11.42578125" defaultRowHeight="12" customHeight="1" x14ac:dyDescent="0.2"/>
  <cols>
    <col min="1" max="1" width="4.7109375" style="25" customWidth="1"/>
    <col min="2" max="2" width="5.7109375" style="25" customWidth="1"/>
    <col min="3" max="3" width="30.7109375" style="25" customWidth="1"/>
    <col min="4" max="12" width="13.28515625" style="25" customWidth="1"/>
    <col min="13" max="13" width="14" style="25" customWidth="1"/>
    <col min="14" max="22" width="11.28515625" style="25" customWidth="1"/>
    <col min="23" max="16384" width="11.42578125" style="18"/>
  </cols>
  <sheetData>
    <row r="1" spans="1:22" ht="30" customHeight="1" x14ac:dyDescent="0.35">
      <c r="A1" s="27" t="s">
        <v>124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83"/>
      <c r="T1" s="83"/>
      <c r="U1" s="83"/>
      <c r="V1" s="83"/>
    </row>
    <row r="2" spans="1:22" ht="19.5" customHeight="1" x14ac:dyDescent="0.3">
      <c r="A2" s="28" t="s">
        <v>146</v>
      </c>
      <c r="B2" s="18"/>
      <c r="C2" s="2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3"/>
      <c r="U2" s="33"/>
      <c r="V2" s="33"/>
    </row>
    <row r="3" spans="1:22" ht="18.75" customHeight="1" x14ac:dyDescent="0.3">
      <c r="A3" s="22"/>
      <c r="B3" s="22"/>
      <c r="C3" s="34"/>
      <c r="D3" s="35"/>
      <c r="E3" s="35"/>
      <c r="F3" s="35"/>
      <c r="G3" s="35"/>
      <c r="H3" s="35"/>
      <c r="I3" s="35"/>
      <c r="J3" s="35"/>
      <c r="K3" s="35"/>
      <c r="L3" s="35"/>
      <c r="M3" s="35"/>
      <c r="N3" s="32"/>
      <c r="O3" s="32"/>
      <c r="P3" s="32"/>
      <c r="Q3" s="32"/>
      <c r="R3" s="32"/>
      <c r="S3" s="33"/>
      <c r="T3" s="33"/>
      <c r="U3" s="33"/>
      <c r="V3" s="33"/>
    </row>
    <row r="4" spans="1:22" ht="30" customHeight="1" x14ac:dyDescent="0.2">
      <c r="A4" s="45" t="s">
        <v>0</v>
      </c>
      <c r="B4" s="46"/>
      <c r="C4" s="47"/>
      <c r="D4" s="245" t="s">
        <v>126</v>
      </c>
      <c r="E4" s="246"/>
      <c r="F4" s="246"/>
      <c r="G4" s="246"/>
      <c r="H4" s="246"/>
      <c r="I4" s="246"/>
      <c r="J4" s="246"/>
      <c r="K4" s="246"/>
      <c r="L4" s="246"/>
      <c r="M4" s="246"/>
      <c r="N4" s="247"/>
      <c r="O4" s="248" t="s">
        <v>84</v>
      </c>
      <c r="P4" s="249"/>
      <c r="Q4" s="250"/>
      <c r="R4" s="48"/>
      <c r="S4" s="248" t="s">
        <v>85</v>
      </c>
      <c r="T4" s="249"/>
      <c r="U4" s="250"/>
      <c r="V4" s="48"/>
    </row>
    <row r="5" spans="1:22" ht="16.5" customHeight="1" x14ac:dyDescent="0.2">
      <c r="A5" s="23" t="s">
        <v>133</v>
      </c>
      <c r="B5" s="29" t="s">
        <v>0</v>
      </c>
      <c r="C5" s="36" t="s">
        <v>70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7">
        <v>14</v>
      </c>
      <c r="R5" s="37">
        <v>15</v>
      </c>
      <c r="S5" s="37">
        <v>16</v>
      </c>
      <c r="T5" s="37">
        <v>17</v>
      </c>
      <c r="U5" s="37">
        <v>18</v>
      </c>
      <c r="V5" s="110">
        <v>19</v>
      </c>
    </row>
    <row r="6" spans="1:22" ht="22.5" customHeight="1" x14ac:dyDescent="0.2">
      <c r="A6" s="24"/>
      <c r="B6" s="30" t="s">
        <v>107</v>
      </c>
      <c r="C6" s="38"/>
      <c r="D6" s="55" t="s">
        <v>91</v>
      </c>
      <c r="E6" s="56" t="s">
        <v>93</v>
      </c>
      <c r="F6" s="56" t="s">
        <v>94</v>
      </c>
      <c r="G6" s="56" t="s">
        <v>95</v>
      </c>
      <c r="H6" s="56" t="s">
        <v>96</v>
      </c>
      <c r="I6" s="56" t="s">
        <v>98</v>
      </c>
      <c r="J6" s="56" t="s">
        <v>100</v>
      </c>
      <c r="K6" s="56" t="s">
        <v>101</v>
      </c>
      <c r="L6" s="56" t="s">
        <v>102</v>
      </c>
      <c r="M6" s="56" t="s">
        <v>103</v>
      </c>
      <c r="N6" s="154"/>
      <c r="O6" s="43"/>
      <c r="P6" s="44"/>
      <c r="Q6" s="155"/>
      <c r="R6" s="156"/>
      <c r="S6" s="43"/>
      <c r="T6" s="136"/>
      <c r="U6" s="49"/>
      <c r="V6" s="156"/>
    </row>
    <row r="7" spans="1:22" ht="63.75" customHeight="1" x14ac:dyDescent="0.2">
      <c r="A7" s="82"/>
      <c r="B7" s="31" t="s">
        <v>0</v>
      </c>
      <c r="C7" s="39" t="s">
        <v>71</v>
      </c>
      <c r="D7" s="40" t="s">
        <v>92</v>
      </c>
      <c r="E7" s="41" t="s">
        <v>121</v>
      </c>
      <c r="F7" s="41" t="s">
        <v>45</v>
      </c>
      <c r="G7" s="41" t="s">
        <v>112</v>
      </c>
      <c r="H7" s="41" t="s">
        <v>97</v>
      </c>
      <c r="I7" s="41" t="s">
        <v>99</v>
      </c>
      <c r="J7" s="41" t="s">
        <v>46</v>
      </c>
      <c r="K7" s="41" t="s">
        <v>117</v>
      </c>
      <c r="L7" s="41" t="s">
        <v>118</v>
      </c>
      <c r="M7" s="41" t="s">
        <v>120</v>
      </c>
      <c r="N7" s="69" t="s">
        <v>47</v>
      </c>
      <c r="O7" s="40" t="s">
        <v>143</v>
      </c>
      <c r="P7" s="41" t="s">
        <v>144</v>
      </c>
      <c r="Q7" s="69" t="s">
        <v>48</v>
      </c>
      <c r="R7" s="70" t="s">
        <v>49</v>
      </c>
      <c r="S7" s="40" t="s">
        <v>50</v>
      </c>
      <c r="T7" s="41" t="s">
        <v>51</v>
      </c>
      <c r="U7" s="42" t="s">
        <v>52</v>
      </c>
      <c r="V7" s="70" t="s">
        <v>53</v>
      </c>
    </row>
    <row r="8" spans="1:22" s="54" customFormat="1" ht="30" customHeight="1" x14ac:dyDescent="0.2">
      <c r="A8" s="50">
        <v>1</v>
      </c>
      <c r="B8" s="51" t="s">
        <v>91</v>
      </c>
      <c r="C8" s="52" t="s">
        <v>108</v>
      </c>
      <c r="D8" s="207">
        <v>4221.22</v>
      </c>
      <c r="E8" s="210">
        <v>447.32</v>
      </c>
      <c r="F8" s="210">
        <v>13</v>
      </c>
      <c r="G8" s="210">
        <v>162.4</v>
      </c>
      <c r="H8" s="210">
        <v>0</v>
      </c>
      <c r="I8" s="210">
        <v>0</v>
      </c>
      <c r="J8" s="210">
        <v>0</v>
      </c>
      <c r="K8" s="210">
        <v>4.88</v>
      </c>
      <c r="L8" s="210">
        <v>0.13</v>
      </c>
      <c r="M8" s="210">
        <v>0</v>
      </c>
      <c r="N8" s="213">
        <v>4848.9500000000007</v>
      </c>
      <c r="O8" s="210">
        <v>3837.2499999999995</v>
      </c>
      <c r="P8" s="210">
        <v>2376.4400000000005</v>
      </c>
      <c r="Q8" s="213">
        <v>6213.6899999999987</v>
      </c>
      <c r="R8" s="213">
        <v>11062.640000000001</v>
      </c>
      <c r="S8" s="210">
        <v>3128.2699999999995</v>
      </c>
      <c r="T8" s="210">
        <v>345.23</v>
      </c>
      <c r="U8" s="210">
        <v>108.82</v>
      </c>
      <c r="V8" s="214">
        <v>14644.96</v>
      </c>
    </row>
    <row r="9" spans="1:22" ht="30" customHeight="1" x14ac:dyDescent="0.2">
      <c r="A9" s="50">
        <v>2</v>
      </c>
      <c r="B9" s="51" t="s">
        <v>93</v>
      </c>
      <c r="C9" s="52" t="s">
        <v>109</v>
      </c>
      <c r="D9" s="208">
        <v>192.05</v>
      </c>
      <c r="E9" s="209">
        <v>130166.86999999998</v>
      </c>
      <c r="F9" s="209">
        <v>100.19000000000001</v>
      </c>
      <c r="G9" s="209">
        <v>1203.1400000000003</v>
      </c>
      <c r="H9" s="209">
        <v>146.13</v>
      </c>
      <c r="I9" s="209">
        <v>0</v>
      </c>
      <c r="J9" s="209">
        <v>11.870000000000001</v>
      </c>
      <c r="K9" s="209">
        <v>135.91</v>
      </c>
      <c r="L9" s="209">
        <v>14.069999999999999</v>
      </c>
      <c r="M9" s="209">
        <v>8.34</v>
      </c>
      <c r="N9" s="215">
        <v>131978.57</v>
      </c>
      <c r="O9" s="209">
        <v>23358.649999999994</v>
      </c>
      <c r="P9" s="209">
        <v>51927.94</v>
      </c>
      <c r="Q9" s="215">
        <v>75286.590000000011</v>
      </c>
      <c r="R9" s="215">
        <v>207265.16000000003</v>
      </c>
      <c r="S9" s="209">
        <v>43537.520000000004</v>
      </c>
      <c r="T9" s="209">
        <v>772.45999999999992</v>
      </c>
      <c r="U9" s="209">
        <v>9697.11</v>
      </c>
      <c r="V9" s="216">
        <v>261272.25</v>
      </c>
    </row>
    <row r="10" spans="1:22" ht="30" customHeight="1" x14ac:dyDescent="0.2">
      <c r="A10" s="50">
        <v>3</v>
      </c>
      <c r="B10" s="51" t="s">
        <v>94</v>
      </c>
      <c r="C10" s="52" t="s">
        <v>110</v>
      </c>
      <c r="D10" s="208">
        <v>38.130000000000003</v>
      </c>
      <c r="E10" s="209">
        <v>403.87999999999994</v>
      </c>
      <c r="F10" s="209">
        <v>24777.48</v>
      </c>
      <c r="G10" s="209">
        <v>297.68</v>
      </c>
      <c r="H10" s="209">
        <v>219.91</v>
      </c>
      <c r="I10" s="209">
        <v>0</v>
      </c>
      <c r="J10" s="209">
        <v>39.15</v>
      </c>
      <c r="K10" s="209">
        <v>244.54000000000002</v>
      </c>
      <c r="L10" s="209">
        <v>93.8</v>
      </c>
      <c r="M10" s="209">
        <v>35</v>
      </c>
      <c r="N10" s="215">
        <v>26149.569999999989</v>
      </c>
      <c r="O10" s="209">
        <v>1559.6399999999999</v>
      </c>
      <c r="P10" s="209">
        <v>82.23</v>
      </c>
      <c r="Q10" s="215">
        <v>1641.87</v>
      </c>
      <c r="R10" s="215">
        <v>27791.439999999988</v>
      </c>
      <c r="S10" s="209">
        <v>0</v>
      </c>
      <c r="T10" s="209">
        <v>0</v>
      </c>
      <c r="U10" s="209">
        <v>518.32000000000005</v>
      </c>
      <c r="V10" s="216">
        <v>28309.759999999987</v>
      </c>
    </row>
    <row r="11" spans="1:22" ht="30" customHeight="1" x14ac:dyDescent="0.2">
      <c r="A11" s="50">
        <v>4</v>
      </c>
      <c r="B11" s="51" t="s">
        <v>95</v>
      </c>
      <c r="C11" s="52" t="s">
        <v>111</v>
      </c>
      <c r="D11" s="208">
        <v>19.2</v>
      </c>
      <c r="E11" s="209">
        <v>4970.12</v>
      </c>
      <c r="F11" s="209">
        <v>76.820000000000007</v>
      </c>
      <c r="G11" s="209">
        <v>91479.76999999999</v>
      </c>
      <c r="H11" s="209">
        <v>665.61</v>
      </c>
      <c r="I11" s="209">
        <v>0</v>
      </c>
      <c r="J11" s="209">
        <v>0</v>
      </c>
      <c r="K11" s="209">
        <v>165.94</v>
      </c>
      <c r="L11" s="209">
        <v>204.45000000000002</v>
      </c>
      <c r="M11" s="209">
        <v>107.08</v>
      </c>
      <c r="N11" s="215">
        <v>97688.989999999991</v>
      </c>
      <c r="O11" s="209">
        <v>6712.0099999999993</v>
      </c>
      <c r="P11" s="209">
        <v>2095.08</v>
      </c>
      <c r="Q11" s="215">
        <v>8807.09</v>
      </c>
      <c r="R11" s="215">
        <v>106496.08</v>
      </c>
      <c r="S11" s="209">
        <v>-48217.63</v>
      </c>
      <c r="T11" s="209">
        <v>-1129.6600000000001</v>
      </c>
      <c r="U11" s="209">
        <v>794.59999999999991</v>
      </c>
      <c r="V11" s="216">
        <v>57943.390000000007</v>
      </c>
    </row>
    <row r="12" spans="1:22" ht="30" customHeight="1" x14ac:dyDescent="0.2">
      <c r="A12" s="50">
        <v>5</v>
      </c>
      <c r="B12" s="51" t="s">
        <v>96</v>
      </c>
      <c r="C12" s="52" t="s">
        <v>113</v>
      </c>
      <c r="D12" s="208">
        <v>0.81</v>
      </c>
      <c r="E12" s="209">
        <v>48.22</v>
      </c>
      <c r="F12" s="209">
        <v>13.23</v>
      </c>
      <c r="G12" s="209">
        <v>170.8</v>
      </c>
      <c r="H12" s="209">
        <v>11865.75</v>
      </c>
      <c r="I12" s="209">
        <v>14.26</v>
      </c>
      <c r="J12" s="209">
        <v>0</v>
      </c>
      <c r="K12" s="209">
        <v>419.18</v>
      </c>
      <c r="L12" s="209">
        <v>37.199999999999996</v>
      </c>
      <c r="M12" s="209">
        <v>50.190000000000005</v>
      </c>
      <c r="N12" s="215">
        <v>12619.64</v>
      </c>
      <c r="O12" s="209">
        <v>3137.21</v>
      </c>
      <c r="P12" s="209">
        <v>1197.5100000000002</v>
      </c>
      <c r="Q12" s="215">
        <v>4334.72</v>
      </c>
      <c r="R12" s="215">
        <v>16954.36</v>
      </c>
      <c r="S12" s="209">
        <v>1551.85</v>
      </c>
      <c r="T12" s="209">
        <v>11.97</v>
      </c>
      <c r="U12" s="209">
        <v>664.57</v>
      </c>
      <c r="V12" s="216">
        <v>19182.75</v>
      </c>
    </row>
    <row r="13" spans="1:22" ht="30" customHeight="1" x14ac:dyDescent="0.2">
      <c r="A13" s="50">
        <v>6</v>
      </c>
      <c r="B13" s="51" t="s">
        <v>98</v>
      </c>
      <c r="C13" s="52" t="s">
        <v>114</v>
      </c>
      <c r="D13" s="208">
        <v>0</v>
      </c>
      <c r="E13" s="209">
        <v>0</v>
      </c>
      <c r="F13" s="209">
        <v>21.39</v>
      </c>
      <c r="G13" s="209">
        <v>0</v>
      </c>
      <c r="H13" s="209">
        <v>16.510000000000002</v>
      </c>
      <c r="I13" s="209">
        <v>12115.81</v>
      </c>
      <c r="J13" s="209">
        <v>0</v>
      </c>
      <c r="K13" s="209">
        <v>0.03</v>
      </c>
      <c r="L13" s="209">
        <v>0.86</v>
      </c>
      <c r="M13" s="209">
        <v>0</v>
      </c>
      <c r="N13" s="215">
        <v>12154.6</v>
      </c>
      <c r="O13" s="209">
        <v>749.07</v>
      </c>
      <c r="P13" s="209">
        <v>777.28</v>
      </c>
      <c r="Q13" s="215">
        <v>1526.35</v>
      </c>
      <c r="R13" s="215">
        <v>13680.949999999999</v>
      </c>
      <c r="S13" s="209">
        <v>0</v>
      </c>
      <c r="T13" s="209">
        <v>0</v>
      </c>
      <c r="U13" s="209">
        <v>580.30999999999995</v>
      </c>
      <c r="V13" s="216">
        <v>14261.259999999998</v>
      </c>
    </row>
    <row r="14" spans="1:22" ht="30" customHeight="1" x14ac:dyDescent="0.2">
      <c r="A14" s="50">
        <v>7</v>
      </c>
      <c r="B14" s="51" t="s">
        <v>100</v>
      </c>
      <c r="C14" s="52" t="s">
        <v>115</v>
      </c>
      <c r="D14" s="208">
        <v>0</v>
      </c>
      <c r="E14" s="209">
        <v>247.35999999999996</v>
      </c>
      <c r="F14" s="209">
        <v>766.92</v>
      </c>
      <c r="G14" s="209">
        <v>2176.7100000000005</v>
      </c>
      <c r="H14" s="209">
        <v>82.11</v>
      </c>
      <c r="I14" s="209">
        <v>213.12</v>
      </c>
      <c r="J14" s="209">
        <v>28012.45</v>
      </c>
      <c r="K14" s="209">
        <v>157.17000000000002</v>
      </c>
      <c r="L14" s="209">
        <v>28.229999999999997</v>
      </c>
      <c r="M14" s="209">
        <v>3.1099999999999994</v>
      </c>
      <c r="N14" s="215">
        <v>31687.179999999993</v>
      </c>
      <c r="O14" s="209">
        <v>0</v>
      </c>
      <c r="P14" s="209">
        <v>0</v>
      </c>
      <c r="Q14" s="215">
        <v>0</v>
      </c>
      <c r="R14" s="215">
        <v>31687.179999999993</v>
      </c>
      <c r="S14" s="209">
        <v>0</v>
      </c>
      <c r="T14" s="209">
        <v>0</v>
      </c>
      <c r="U14" s="209">
        <v>458.26</v>
      </c>
      <c r="V14" s="216">
        <v>32145.439999999991</v>
      </c>
    </row>
    <row r="15" spans="1:22" ht="30" customHeight="1" x14ac:dyDescent="0.2">
      <c r="A15" s="50">
        <v>8</v>
      </c>
      <c r="B15" s="51" t="s">
        <v>101</v>
      </c>
      <c r="C15" s="52" t="s">
        <v>116</v>
      </c>
      <c r="D15" s="208">
        <v>31.46</v>
      </c>
      <c r="E15" s="209">
        <v>3126.19</v>
      </c>
      <c r="F15" s="209">
        <v>62.58</v>
      </c>
      <c r="G15" s="209">
        <v>2561.5299999999997</v>
      </c>
      <c r="H15" s="209">
        <v>886.59999999999991</v>
      </c>
      <c r="I15" s="209">
        <v>267</v>
      </c>
      <c r="J15" s="209">
        <v>393.27000000000004</v>
      </c>
      <c r="K15" s="209">
        <v>29472.389999999996</v>
      </c>
      <c r="L15" s="209">
        <v>1038.6200000000001</v>
      </c>
      <c r="M15" s="209">
        <v>48.26</v>
      </c>
      <c r="N15" s="215">
        <v>37887.899999999994</v>
      </c>
      <c r="O15" s="209">
        <v>6165.7800000000007</v>
      </c>
      <c r="P15" s="209">
        <v>3814.1499999999996</v>
      </c>
      <c r="Q15" s="215">
        <v>9979.9299999999985</v>
      </c>
      <c r="R15" s="215">
        <v>47867.83</v>
      </c>
      <c r="S15" s="209">
        <v>0</v>
      </c>
      <c r="T15" s="209">
        <v>0</v>
      </c>
      <c r="U15" s="209">
        <v>2172.14</v>
      </c>
      <c r="V15" s="216">
        <v>50039.969999999994</v>
      </c>
    </row>
    <row r="16" spans="1:22" ht="30" customHeight="1" x14ac:dyDescent="0.2">
      <c r="A16" s="50">
        <v>9</v>
      </c>
      <c r="B16" s="51" t="s">
        <v>102</v>
      </c>
      <c r="C16" s="52" t="s">
        <v>129</v>
      </c>
      <c r="D16" s="208">
        <v>2.11</v>
      </c>
      <c r="E16" s="209">
        <v>0.63</v>
      </c>
      <c r="F16" s="209">
        <v>0.97000000000000008</v>
      </c>
      <c r="G16" s="209">
        <v>41.150000000000006</v>
      </c>
      <c r="H16" s="209">
        <v>8.07</v>
      </c>
      <c r="I16" s="209">
        <v>0</v>
      </c>
      <c r="J16" s="209">
        <v>0</v>
      </c>
      <c r="K16" s="209">
        <v>55.69</v>
      </c>
      <c r="L16" s="209">
        <v>37976.61</v>
      </c>
      <c r="M16" s="209">
        <v>22.749999999999996</v>
      </c>
      <c r="N16" s="215">
        <v>38107.979999999996</v>
      </c>
      <c r="O16" s="209">
        <v>0</v>
      </c>
      <c r="P16" s="209">
        <v>0</v>
      </c>
      <c r="Q16" s="215">
        <v>0</v>
      </c>
      <c r="R16" s="215">
        <v>38107.979999999996</v>
      </c>
      <c r="S16" s="209">
        <v>0</v>
      </c>
      <c r="T16" s="209">
        <v>0</v>
      </c>
      <c r="U16" s="209">
        <v>161.27000000000001</v>
      </c>
      <c r="V16" s="216">
        <v>38269.25</v>
      </c>
    </row>
    <row r="17" spans="1:42" ht="30" customHeight="1" x14ac:dyDescent="0.2">
      <c r="A17" s="50">
        <v>10</v>
      </c>
      <c r="B17" s="161" t="s">
        <v>103</v>
      </c>
      <c r="C17" s="162" t="s">
        <v>119</v>
      </c>
      <c r="D17" s="208">
        <v>52.14</v>
      </c>
      <c r="E17" s="209">
        <v>4.8500000000000005</v>
      </c>
      <c r="F17" s="209">
        <v>9.93</v>
      </c>
      <c r="G17" s="209">
        <v>18.16</v>
      </c>
      <c r="H17" s="209">
        <v>14.01</v>
      </c>
      <c r="I17" s="209">
        <v>0</v>
      </c>
      <c r="J17" s="209">
        <v>109.19</v>
      </c>
      <c r="K17" s="209">
        <v>56.120000000000005</v>
      </c>
      <c r="L17" s="209">
        <v>26.759999999999998</v>
      </c>
      <c r="M17" s="209">
        <v>12530.57</v>
      </c>
      <c r="N17" s="215">
        <v>12821.73</v>
      </c>
      <c r="O17" s="209">
        <v>288.07</v>
      </c>
      <c r="P17" s="209">
        <v>329.32</v>
      </c>
      <c r="Q17" s="215">
        <v>617.38999999999987</v>
      </c>
      <c r="R17" s="215">
        <v>13439.12</v>
      </c>
      <c r="S17" s="209">
        <v>0</v>
      </c>
      <c r="T17" s="209">
        <v>0</v>
      </c>
      <c r="U17" s="209">
        <v>904.58999999999992</v>
      </c>
      <c r="V17" s="216">
        <v>14343.710000000001</v>
      </c>
    </row>
    <row r="18" spans="1:42" ht="30" customHeight="1" x14ac:dyDescent="0.2">
      <c r="A18" s="167">
        <v>11</v>
      </c>
      <c r="B18" s="168"/>
      <c r="C18" s="170" t="s">
        <v>44</v>
      </c>
      <c r="D18" s="218">
        <v>4557.1200000000008</v>
      </c>
      <c r="E18" s="215">
        <v>139415.44</v>
      </c>
      <c r="F18" s="215">
        <v>25842.51</v>
      </c>
      <c r="G18" s="215">
        <v>98111.339999999967</v>
      </c>
      <c r="H18" s="215">
        <v>13904.7</v>
      </c>
      <c r="I18" s="215">
        <v>12610.189999999999</v>
      </c>
      <c r="J18" s="215">
        <v>28565.93</v>
      </c>
      <c r="K18" s="215">
        <v>30711.849999999995</v>
      </c>
      <c r="L18" s="215">
        <v>39420.730000000003</v>
      </c>
      <c r="M18" s="215">
        <v>12805.300000000001</v>
      </c>
      <c r="N18" s="215">
        <v>405945.11</v>
      </c>
      <c r="O18" s="215">
        <v>45807.71</v>
      </c>
      <c r="P18" s="215">
        <v>62599.83</v>
      </c>
      <c r="Q18" s="215">
        <v>108407.54000000001</v>
      </c>
      <c r="R18" s="215">
        <v>514352.65</v>
      </c>
      <c r="S18" s="215">
        <v>0</v>
      </c>
      <c r="T18" s="215">
        <v>0</v>
      </c>
      <c r="U18" s="215">
        <v>16059.98</v>
      </c>
      <c r="V18" s="216">
        <v>530412.63</v>
      </c>
    </row>
    <row r="19" spans="1:42" ht="30" customHeight="1" x14ac:dyDescent="0.2">
      <c r="A19" s="171">
        <v>12</v>
      </c>
      <c r="B19" s="172"/>
      <c r="C19" s="143" t="s">
        <v>69</v>
      </c>
      <c r="D19" s="208">
        <v>0</v>
      </c>
      <c r="E19" s="209">
        <v>0</v>
      </c>
      <c r="F19" s="209">
        <v>0</v>
      </c>
      <c r="G19" s="209">
        <v>0</v>
      </c>
      <c r="H19" s="209">
        <v>0</v>
      </c>
      <c r="I19" s="209">
        <v>0</v>
      </c>
      <c r="J19" s="209">
        <v>0</v>
      </c>
      <c r="K19" s="209">
        <v>0</v>
      </c>
      <c r="L19" s="209">
        <v>0</v>
      </c>
      <c r="M19" s="209">
        <v>0</v>
      </c>
      <c r="N19" s="215">
        <v>0</v>
      </c>
      <c r="O19" s="209">
        <v>1550.2</v>
      </c>
      <c r="P19" s="209">
        <v>2735.14</v>
      </c>
      <c r="Q19" s="215">
        <v>4285.34</v>
      </c>
      <c r="R19" s="215">
        <v>4285.34</v>
      </c>
      <c r="S19" s="209">
        <v>0</v>
      </c>
      <c r="T19" s="209">
        <v>0</v>
      </c>
      <c r="U19" s="209">
        <v>0</v>
      </c>
      <c r="V19" s="216">
        <v>4285.34</v>
      </c>
    </row>
    <row r="20" spans="1:42" ht="30" customHeight="1" x14ac:dyDescent="0.2">
      <c r="A20" s="167">
        <v>13</v>
      </c>
      <c r="B20" s="168"/>
      <c r="C20" s="170" t="s">
        <v>1</v>
      </c>
      <c r="D20" s="219">
        <v>4557.1200000000008</v>
      </c>
      <c r="E20" s="220">
        <v>139415.44</v>
      </c>
      <c r="F20" s="220">
        <v>25842.51</v>
      </c>
      <c r="G20" s="220">
        <v>98111.339999999967</v>
      </c>
      <c r="H20" s="220">
        <v>13904.7</v>
      </c>
      <c r="I20" s="220">
        <v>12610.189999999999</v>
      </c>
      <c r="J20" s="220">
        <v>28565.93</v>
      </c>
      <c r="K20" s="220">
        <v>30711.849999999995</v>
      </c>
      <c r="L20" s="220">
        <v>39420.730000000003</v>
      </c>
      <c r="M20" s="220">
        <v>12805.300000000001</v>
      </c>
      <c r="N20" s="220">
        <v>405945.25</v>
      </c>
      <c r="O20" s="220">
        <v>47357.91</v>
      </c>
      <c r="P20" s="220">
        <v>65334.97</v>
      </c>
      <c r="Q20" s="220">
        <v>112692.88</v>
      </c>
      <c r="R20" s="220">
        <v>518638.13</v>
      </c>
      <c r="S20" s="220">
        <v>0</v>
      </c>
      <c r="T20" s="220">
        <v>0</v>
      </c>
      <c r="U20" s="220">
        <v>16059.98</v>
      </c>
      <c r="V20" s="221">
        <v>534698.11</v>
      </c>
    </row>
    <row r="21" spans="1:42" s="58" customFormat="1" ht="30" customHeight="1" x14ac:dyDescent="0.35">
      <c r="A21" s="105" t="s">
        <v>105</v>
      </c>
      <c r="B21" s="90"/>
      <c r="C21" s="35"/>
      <c r="D21" s="35"/>
      <c r="E21" s="35"/>
      <c r="F21" s="35"/>
      <c r="G21" s="35"/>
      <c r="H21" s="35"/>
      <c r="I21" s="35"/>
      <c r="J21" s="35"/>
      <c r="K21" s="35"/>
      <c r="L21" s="222"/>
      <c r="M21" s="35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8"/>
      <c r="AN21" s="138"/>
      <c r="AO21" s="138"/>
      <c r="AP21" s="138"/>
    </row>
    <row r="22" spans="1:42" s="64" customFormat="1" ht="15.75" customHeight="1" x14ac:dyDescent="0.2">
      <c r="A22" s="103" t="s">
        <v>147</v>
      </c>
      <c r="B22" s="58"/>
      <c r="C22" s="58"/>
      <c r="I22" s="65"/>
      <c r="L22" s="223"/>
    </row>
    <row r="23" spans="1:42" s="64" customFormat="1" ht="17.25" customHeight="1" x14ac:dyDescent="0.2">
      <c r="A23" s="104" t="s">
        <v>148</v>
      </c>
      <c r="B23" s="58"/>
      <c r="C23" s="58"/>
      <c r="I23" s="65"/>
    </row>
    <row r="25" spans="1:42" ht="12" customHeight="1" x14ac:dyDescent="0.2">
      <c r="A25" s="25" t="s">
        <v>149</v>
      </c>
    </row>
  </sheetData>
  <mergeCells count="3">
    <mergeCell ref="D4:N4"/>
    <mergeCell ref="O4:Q4"/>
    <mergeCell ref="S4:U4"/>
  </mergeCells>
  <phoneticPr fontId="5" type="noConversion"/>
  <hyperlinks>
    <hyperlink ref="A23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3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6"/>
  <sheetViews>
    <sheetView showGridLines="0" workbookViewId="0"/>
  </sheetViews>
  <sheetFormatPr baseColWidth="10" defaultColWidth="11.42578125" defaultRowHeight="12.75" x14ac:dyDescent="0.2"/>
  <cols>
    <col min="1" max="1" width="4.42578125" style="58" customWidth="1"/>
    <col min="2" max="2" width="5.7109375" style="58" customWidth="1"/>
    <col min="3" max="3" width="35.85546875" style="58" customWidth="1"/>
    <col min="4" max="8" width="12.85546875" style="64" customWidth="1"/>
    <col min="9" max="9" width="12.85546875" style="65" customWidth="1"/>
    <col min="10" max="10" width="12.85546875" style="64" customWidth="1"/>
    <col min="11" max="11" width="13.140625" style="64" customWidth="1"/>
    <col min="12" max="12" width="12.85546875" style="64" customWidth="1"/>
    <col min="13" max="13" width="14" style="64" customWidth="1"/>
    <col min="14" max="15" width="11.28515625" style="64" customWidth="1"/>
    <col min="16" max="16" width="13.7109375" style="64" customWidth="1"/>
    <col min="17" max="28" width="11.28515625" style="64" customWidth="1"/>
    <col min="29" max="29" width="13.28515625" style="64" customWidth="1"/>
    <col min="30" max="32" width="11.28515625" style="64" customWidth="1"/>
    <col min="33" max="33" width="12.42578125" style="64" customWidth="1"/>
    <col min="34" max="36" width="11.28515625" style="64" customWidth="1"/>
    <col min="37" max="37" width="11.42578125" style="64" customWidth="1"/>
    <col min="38" max="46" width="11.28515625" style="64" customWidth="1"/>
    <col min="47" max="47" width="12.85546875" style="64" customWidth="1"/>
    <col min="48" max="54" width="11.28515625" style="64" customWidth="1"/>
    <col min="55" max="55" width="12.140625" style="64" customWidth="1"/>
    <col min="56" max="85" width="11.28515625" style="64" customWidth="1"/>
    <col min="86" max="89" width="11.7109375" style="64" customWidth="1"/>
    <col min="90" max="91" width="10.7109375" style="64" customWidth="1"/>
    <col min="92" max="92" width="11.28515625" style="64" customWidth="1"/>
    <col min="93" max="94" width="10.7109375" style="64" customWidth="1"/>
    <col min="95" max="95" width="12.42578125" style="64" customWidth="1"/>
    <col min="96" max="96" width="11.7109375" style="64" customWidth="1"/>
    <col min="97" max="98" width="10.7109375" style="64" customWidth="1"/>
    <col min="99" max="16384" width="11.42578125" style="64"/>
  </cols>
  <sheetData>
    <row r="1" spans="1:255" s="18" customFormat="1" ht="30" customHeight="1" x14ac:dyDescent="0.35">
      <c r="A1" s="27" t="s">
        <v>77</v>
      </c>
      <c r="B1" s="25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51"/>
      <c r="CG1" s="251"/>
      <c r="CH1" s="251"/>
      <c r="CI1" s="251"/>
      <c r="CJ1" s="251"/>
      <c r="CK1" s="251"/>
      <c r="CL1" s="251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</row>
    <row r="2" spans="1:255" s="18" customFormat="1" ht="19.5" customHeight="1" x14ac:dyDescent="0.3">
      <c r="A2" s="28" t="s">
        <v>146</v>
      </c>
      <c r="C2" s="2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3"/>
      <c r="U2" s="33"/>
      <c r="V2" s="33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</row>
    <row r="3" spans="1:255" s="18" customFormat="1" ht="18.75" customHeight="1" x14ac:dyDescent="0.3">
      <c r="A3" s="22"/>
      <c r="B3" s="22"/>
      <c r="C3" s="34"/>
      <c r="D3" s="35"/>
      <c r="E3" s="35"/>
      <c r="F3" s="35"/>
      <c r="G3" s="35"/>
      <c r="H3" s="35"/>
      <c r="I3" s="35"/>
      <c r="J3" s="35"/>
      <c r="K3" s="35"/>
      <c r="L3" s="35"/>
      <c r="M3" s="35"/>
      <c r="N3" s="32"/>
      <c r="O3" s="32"/>
      <c r="P3" s="32"/>
      <c r="Q3" s="32"/>
      <c r="R3" s="32"/>
      <c r="S3" s="33"/>
      <c r="T3" s="33"/>
      <c r="U3" s="33"/>
      <c r="V3" s="33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</row>
    <row r="4" spans="1:255" s="58" customFormat="1" ht="30" customHeight="1" x14ac:dyDescent="0.2">
      <c r="A4" s="45" t="s">
        <v>0</v>
      </c>
      <c r="B4" s="46"/>
      <c r="C4" s="47"/>
      <c r="D4" s="245" t="s">
        <v>125</v>
      </c>
      <c r="E4" s="246"/>
      <c r="F4" s="246"/>
      <c r="G4" s="246"/>
      <c r="H4" s="246"/>
      <c r="I4" s="246"/>
      <c r="J4" s="246"/>
      <c r="K4" s="246"/>
      <c r="L4" s="246"/>
      <c r="M4" s="246"/>
      <c r="N4" s="247"/>
      <c r="O4" s="245" t="s">
        <v>86</v>
      </c>
      <c r="P4" s="246"/>
      <c r="Q4" s="246"/>
      <c r="R4" s="245" t="s">
        <v>87</v>
      </c>
      <c r="S4" s="246"/>
      <c r="T4" s="246"/>
      <c r="U4" s="245" t="s">
        <v>88</v>
      </c>
      <c r="V4" s="246"/>
      <c r="W4" s="247"/>
      <c r="X4" s="66"/>
      <c r="Y4" s="48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59"/>
      <c r="CQ4" s="59"/>
      <c r="CR4" s="59"/>
      <c r="CS4" s="59"/>
    </row>
    <row r="5" spans="1:255" s="58" customFormat="1" ht="16.5" customHeight="1" x14ac:dyDescent="0.2">
      <c r="A5" s="23" t="s">
        <v>133</v>
      </c>
      <c r="B5" s="29" t="s">
        <v>0</v>
      </c>
      <c r="C5" s="36" t="s">
        <v>70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157">
        <v>11</v>
      </c>
      <c r="O5" s="67">
        <v>12</v>
      </c>
      <c r="P5" s="67">
        <v>13</v>
      </c>
      <c r="Q5" s="157">
        <v>14</v>
      </c>
      <c r="R5" s="67">
        <v>15</v>
      </c>
      <c r="S5" s="67">
        <v>16</v>
      </c>
      <c r="T5" s="157">
        <v>17</v>
      </c>
      <c r="U5" s="67">
        <v>18</v>
      </c>
      <c r="V5" s="67">
        <v>19</v>
      </c>
      <c r="W5" s="157">
        <v>20</v>
      </c>
      <c r="X5" s="158">
        <v>21</v>
      </c>
      <c r="Y5" s="159">
        <v>22</v>
      </c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59"/>
      <c r="CQ5" s="59"/>
      <c r="CR5" s="59"/>
      <c r="CS5" s="59"/>
    </row>
    <row r="6" spans="1:255" s="58" customFormat="1" ht="23.25" customHeight="1" x14ac:dyDescent="0.2">
      <c r="A6" s="24"/>
      <c r="B6" s="30" t="s">
        <v>107</v>
      </c>
      <c r="D6" s="55" t="s">
        <v>91</v>
      </c>
      <c r="E6" s="56" t="s">
        <v>93</v>
      </c>
      <c r="F6" s="56" t="s">
        <v>94</v>
      </c>
      <c r="G6" s="56" t="s">
        <v>95</v>
      </c>
      <c r="H6" s="56" t="s">
        <v>96</v>
      </c>
      <c r="I6" s="56" t="s">
        <v>98</v>
      </c>
      <c r="J6" s="56" t="s">
        <v>100</v>
      </c>
      <c r="K6" s="56" t="s">
        <v>101</v>
      </c>
      <c r="L6" s="56" t="s">
        <v>102</v>
      </c>
      <c r="M6" s="56" t="s">
        <v>103</v>
      </c>
      <c r="N6" s="155"/>
      <c r="O6" s="43"/>
      <c r="P6" s="68"/>
      <c r="Q6" s="155"/>
      <c r="R6" s="43"/>
      <c r="S6" s="68"/>
      <c r="T6" s="155"/>
      <c r="U6" s="43"/>
      <c r="V6" s="71"/>
      <c r="W6" s="160"/>
      <c r="X6" s="135"/>
      <c r="Y6" s="156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59"/>
      <c r="CQ6" s="59"/>
      <c r="CR6" s="59"/>
      <c r="CS6" s="59"/>
    </row>
    <row r="7" spans="1:255" s="58" customFormat="1" ht="51.75" customHeight="1" x14ac:dyDescent="0.2">
      <c r="A7" s="81"/>
      <c r="B7" s="72" t="s">
        <v>0</v>
      </c>
      <c r="C7" s="60" t="s">
        <v>71</v>
      </c>
      <c r="D7" s="73" t="s">
        <v>92</v>
      </c>
      <c r="E7" s="74" t="s">
        <v>121</v>
      </c>
      <c r="F7" s="74" t="s">
        <v>45</v>
      </c>
      <c r="G7" s="74" t="s">
        <v>112</v>
      </c>
      <c r="H7" s="74" t="s">
        <v>97</v>
      </c>
      <c r="I7" s="74" t="s">
        <v>99</v>
      </c>
      <c r="J7" s="74" t="s">
        <v>46</v>
      </c>
      <c r="K7" s="74" t="s">
        <v>117</v>
      </c>
      <c r="L7" s="74" t="s">
        <v>118</v>
      </c>
      <c r="M7" s="74" t="s">
        <v>120</v>
      </c>
      <c r="N7" s="97" t="s">
        <v>61</v>
      </c>
      <c r="O7" s="95" t="s">
        <v>62</v>
      </c>
      <c r="P7" s="96" t="s">
        <v>106</v>
      </c>
      <c r="Q7" s="97" t="s">
        <v>54</v>
      </c>
      <c r="R7" s="95" t="s">
        <v>55</v>
      </c>
      <c r="S7" s="96" t="s">
        <v>127</v>
      </c>
      <c r="T7" s="97" t="s">
        <v>56</v>
      </c>
      <c r="U7" s="98" t="s">
        <v>57</v>
      </c>
      <c r="V7" s="99" t="s">
        <v>58</v>
      </c>
      <c r="W7" s="97" t="s">
        <v>59</v>
      </c>
      <c r="X7" s="97" t="s">
        <v>60</v>
      </c>
      <c r="Y7" s="97" t="s">
        <v>134</v>
      </c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59"/>
      <c r="CQ7" s="59"/>
      <c r="CR7" s="59"/>
      <c r="CS7" s="59"/>
    </row>
    <row r="8" spans="1:255" s="58" customFormat="1" ht="30" customHeight="1" x14ac:dyDescent="0.2">
      <c r="A8" s="50">
        <v>1</v>
      </c>
      <c r="B8" s="56" t="s">
        <v>91</v>
      </c>
      <c r="C8" s="85" t="s">
        <v>108</v>
      </c>
      <c r="D8" s="207">
        <v>521.11</v>
      </c>
      <c r="E8" s="210">
        <v>6696.0800000000008</v>
      </c>
      <c r="F8" s="210">
        <v>0</v>
      </c>
      <c r="G8" s="210">
        <v>661.43000000000006</v>
      </c>
      <c r="H8" s="210">
        <v>0.57999999999999996</v>
      </c>
      <c r="I8" s="210">
        <v>0</v>
      </c>
      <c r="J8" s="210">
        <v>0</v>
      </c>
      <c r="K8" s="210">
        <v>2.41</v>
      </c>
      <c r="L8" s="210">
        <v>20.5</v>
      </c>
      <c r="M8" s="210">
        <v>8.85</v>
      </c>
      <c r="N8" s="213">
        <v>7910.9600000000009</v>
      </c>
      <c r="O8" s="210">
        <v>1624.33</v>
      </c>
      <c r="P8" s="210">
        <v>0</v>
      </c>
      <c r="Q8" s="213">
        <v>1624.33</v>
      </c>
      <c r="R8" s="210">
        <v>178.61</v>
      </c>
      <c r="S8" s="210">
        <v>-9.1199999999999992</v>
      </c>
      <c r="T8" s="213">
        <v>169.49</v>
      </c>
      <c r="U8" s="210">
        <v>524.5</v>
      </c>
      <c r="V8" s="210">
        <v>833.39999999999986</v>
      </c>
      <c r="W8" s="213">
        <v>1357.8999999999999</v>
      </c>
      <c r="X8" s="213">
        <v>3151.72</v>
      </c>
      <c r="Y8" s="214">
        <v>11062.68</v>
      </c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59"/>
      <c r="CQ8" s="59"/>
      <c r="CR8" s="59"/>
      <c r="CS8" s="59"/>
    </row>
    <row r="9" spans="1:255" s="58" customFormat="1" ht="30" customHeight="1" x14ac:dyDescent="0.2">
      <c r="A9" s="50">
        <v>2</v>
      </c>
      <c r="B9" s="51" t="s">
        <v>93</v>
      </c>
      <c r="C9" s="86" t="s">
        <v>109</v>
      </c>
      <c r="D9" s="208">
        <v>1437.6099999999997</v>
      </c>
      <c r="E9" s="209">
        <v>70230.099999999991</v>
      </c>
      <c r="F9" s="209">
        <v>4121.3599999999997</v>
      </c>
      <c r="G9" s="209">
        <v>10243.439999999999</v>
      </c>
      <c r="H9" s="209">
        <v>1655.72</v>
      </c>
      <c r="I9" s="209">
        <v>262.68</v>
      </c>
      <c r="J9" s="209">
        <v>65.489999999999995</v>
      </c>
      <c r="K9" s="209">
        <v>2252.31</v>
      </c>
      <c r="L9" s="209">
        <v>2046.2400000000002</v>
      </c>
      <c r="M9" s="209">
        <v>904.06999999999994</v>
      </c>
      <c r="N9" s="215">
        <v>93219.020000000019</v>
      </c>
      <c r="O9" s="209">
        <v>21073.38</v>
      </c>
      <c r="P9" s="209">
        <v>2015.9899999999998</v>
      </c>
      <c r="Q9" s="215">
        <v>23089.380000000005</v>
      </c>
      <c r="R9" s="209">
        <v>11077.96</v>
      </c>
      <c r="S9" s="209">
        <v>208.67000000000002</v>
      </c>
      <c r="T9" s="215">
        <v>11286.63</v>
      </c>
      <c r="U9" s="209">
        <v>34437.31</v>
      </c>
      <c r="V9" s="209">
        <v>45232.800000000003</v>
      </c>
      <c r="W9" s="215">
        <v>79670.11</v>
      </c>
      <c r="X9" s="215">
        <v>114046.12</v>
      </c>
      <c r="Y9" s="216">
        <v>207265.14</v>
      </c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59"/>
      <c r="CQ9" s="59"/>
      <c r="CR9" s="59"/>
      <c r="CS9" s="59"/>
    </row>
    <row r="10" spans="1:255" s="58" customFormat="1" ht="30" customHeight="1" x14ac:dyDescent="0.2">
      <c r="A10" s="50">
        <v>3</v>
      </c>
      <c r="B10" s="51" t="s">
        <v>94</v>
      </c>
      <c r="C10" s="86" t="s">
        <v>110</v>
      </c>
      <c r="D10" s="208">
        <v>88.859999999999985</v>
      </c>
      <c r="E10" s="209">
        <v>1192.24</v>
      </c>
      <c r="F10" s="209">
        <v>6449.69</v>
      </c>
      <c r="G10" s="209">
        <v>1774.6200000000003</v>
      </c>
      <c r="H10" s="209">
        <v>138.96</v>
      </c>
      <c r="I10" s="209">
        <v>194.31</v>
      </c>
      <c r="J10" s="209">
        <v>2313.96</v>
      </c>
      <c r="K10" s="209">
        <v>359.78999999999996</v>
      </c>
      <c r="L10" s="209">
        <v>542.22</v>
      </c>
      <c r="M10" s="209">
        <v>183.68</v>
      </c>
      <c r="N10" s="215">
        <v>13238.329999999996</v>
      </c>
      <c r="O10" s="209">
        <v>1132.8599999999999</v>
      </c>
      <c r="P10" s="209">
        <v>0</v>
      </c>
      <c r="Q10" s="215">
        <v>1132.8599999999999</v>
      </c>
      <c r="R10" s="209">
        <v>12933.36</v>
      </c>
      <c r="S10" s="209">
        <v>0</v>
      </c>
      <c r="T10" s="215">
        <v>12933.36</v>
      </c>
      <c r="U10" s="209">
        <v>221.55</v>
      </c>
      <c r="V10" s="209">
        <v>265.39</v>
      </c>
      <c r="W10" s="215">
        <v>486.94</v>
      </c>
      <c r="X10" s="215">
        <v>14553.160000000002</v>
      </c>
      <c r="Y10" s="216">
        <v>27791.489999999998</v>
      </c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59"/>
      <c r="CQ10" s="59"/>
      <c r="CR10" s="59"/>
      <c r="CS10" s="59"/>
    </row>
    <row r="11" spans="1:255" s="58" customFormat="1" ht="30" customHeight="1" x14ac:dyDescent="0.2">
      <c r="A11" s="50">
        <v>4</v>
      </c>
      <c r="B11" s="51" t="s">
        <v>95</v>
      </c>
      <c r="C11" s="86" t="s">
        <v>111</v>
      </c>
      <c r="D11" s="208">
        <v>435.14</v>
      </c>
      <c r="E11" s="209">
        <v>11862.269999999999</v>
      </c>
      <c r="F11" s="209">
        <v>1818.0600000000002</v>
      </c>
      <c r="G11" s="209">
        <v>17099.82</v>
      </c>
      <c r="H11" s="209">
        <v>725.3</v>
      </c>
      <c r="I11" s="209">
        <v>254.46999999999997</v>
      </c>
      <c r="J11" s="209">
        <v>31.069999999999993</v>
      </c>
      <c r="K11" s="209">
        <v>1777.6100000000001</v>
      </c>
      <c r="L11" s="209">
        <v>1538.19</v>
      </c>
      <c r="M11" s="209">
        <v>538.04999999999995</v>
      </c>
      <c r="N11" s="215">
        <v>36079.979999999996</v>
      </c>
      <c r="O11" s="209">
        <v>38227.719999999994</v>
      </c>
      <c r="P11" s="209">
        <v>1299.8300000000002</v>
      </c>
      <c r="Q11" s="215">
        <v>39527.549999999996</v>
      </c>
      <c r="R11" s="209">
        <v>3143.1400000000003</v>
      </c>
      <c r="S11" s="209">
        <v>0</v>
      </c>
      <c r="T11" s="215">
        <v>3143.1400000000003</v>
      </c>
      <c r="U11" s="209">
        <v>14322.16</v>
      </c>
      <c r="V11" s="209">
        <v>13423.519999999999</v>
      </c>
      <c r="W11" s="215">
        <v>27745.68</v>
      </c>
      <c r="X11" s="215">
        <v>70416.37000000001</v>
      </c>
      <c r="Y11" s="216">
        <v>106496.34999999998</v>
      </c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59"/>
      <c r="CQ11" s="59"/>
      <c r="CR11" s="59"/>
      <c r="CS11" s="59"/>
    </row>
    <row r="12" spans="1:255" s="58" customFormat="1" ht="30" customHeight="1" x14ac:dyDescent="0.2">
      <c r="A12" s="50">
        <v>5</v>
      </c>
      <c r="B12" s="51" t="s">
        <v>96</v>
      </c>
      <c r="C12" s="86" t="s">
        <v>113</v>
      </c>
      <c r="D12" s="208">
        <v>3.9400000000000004</v>
      </c>
      <c r="E12" s="209">
        <v>730.2</v>
      </c>
      <c r="F12" s="209">
        <v>233.67999999999998</v>
      </c>
      <c r="G12" s="209">
        <v>1038.96</v>
      </c>
      <c r="H12" s="209">
        <v>2626.9900000000002</v>
      </c>
      <c r="I12" s="209">
        <v>406.27000000000004</v>
      </c>
      <c r="J12" s="209">
        <v>18.560000000000002</v>
      </c>
      <c r="K12" s="209">
        <v>955.42000000000019</v>
      </c>
      <c r="L12" s="209">
        <v>947.97</v>
      </c>
      <c r="M12" s="209">
        <v>162.98000000000002</v>
      </c>
      <c r="N12" s="215">
        <v>7124.9700000000012</v>
      </c>
      <c r="O12" s="209">
        <v>3213.96</v>
      </c>
      <c r="P12" s="209">
        <v>211.88</v>
      </c>
      <c r="Q12" s="215">
        <v>3425.84</v>
      </c>
      <c r="R12" s="209">
        <v>2371.5600000000004</v>
      </c>
      <c r="S12" s="209">
        <v>0</v>
      </c>
      <c r="T12" s="215">
        <v>2371.5600000000004</v>
      </c>
      <c r="U12" s="209">
        <v>2669.34</v>
      </c>
      <c r="V12" s="209">
        <v>1362.71</v>
      </c>
      <c r="W12" s="215">
        <v>4032.0499999999997</v>
      </c>
      <c r="X12" s="215">
        <v>9829.4500000000007</v>
      </c>
      <c r="Y12" s="216">
        <v>16954.420000000002</v>
      </c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59"/>
      <c r="CQ12" s="59"/>
      <c r="CR12" s="59"/>
      <c r="CS12" s="59"/>
    </row>
    <row r="13" spans="1:255" s="58" customFormat="1" ht="30" customHeight="1" x14ac:dyDescent="0.2">
      <c r="A13" s="50">
        <v>6</v>
      </c>
      <c r="B13" s="51" t="s">
        <v>98</v>
      </c>
      <c r="C13" s="86" t="s">
        <v>114</v>
      </c>
      <c r="D13" s="208">
        <v>61.150000000000006</v>
      </c>
      <c r="E13" s="209">
        <v>839.96</v>
      </c>
      <c r="F13" s="209">
        <v>501.15000000000003</v>
      </c>
      <c r="G13" s="209">
        <v>1528.55</v>
      </c>
      <c r="H13" s="209">
        <v>97.85</v>
      </c>
      <c r="I13" s="209">
        <v>2501.6999999999998</v>
      </c>
      <c r="J13" s="209">
        <v>2077.3700000000003</v>
      </c>
      <c r="K13" s="209">
        <v>479.58000000000004</v>
      </c>
      <c r="L13" s="209">
        <v>216.95000000000002</v>
      </c>
      <c r="M13" s="209">
        <v>173.53999999999996</v>
      </c>
      <c r="N13" s="215">
        <v>8477.7999999999993</v>
      </c>
      <c r="O13" s="209">
        <v>3845.84</v>
      </c>
      <c r="P13" s="209">
        <v>0</v>
      </c>
      <c r="Q13" s="215">
        <v>3845.84</v>
      </c>
      <c r="R13" s="209">
        <v>0</v>
      </c>
      <c r="S13" s="209">
        <v>0</v>
      </c>
      <c r="T13" s="215">
        <v>0</v>
      </c>
      <c r="U13" s="209">
        <v>590.71</v>
      </c>
      <c r="V13" s="209">
        <v>766.61</v>
      </c>
      <c r="W13" s="215">
        <v>1357.32</v>
      </c>
      <c r="X13" s="215">
        <v>5203.16</v>
      </c>
      <c r="Y13" s="216">
        <v>13680.96</v>
      </c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59"/>
      <c r="CQ13" s="59"/>
      <c r="CR13" s="59"/>
      <c r="CS13" s="59"/>
    </row>
    <row r="14" spans="1:255" s="58" customFormat="1" ht="30" customHeight="1" x14ac:dyDescent="0.2">
      <c r="A14" s="50">
        <v>7</v>
      </c>
      <c r="B14" s="51" t="s">
        <v>100</v>
      </c>
      <c r="C14" s="86" t="s">
        <v>115</v>
      </c>
      <c r="D14" s="208">
        <v>8.4500000000000011</v>
      </c>
      <c r="E14" s="209">
        <v>1155.5600000000004</v>
      </c>
      <c r="F14" s="209">
        <v>419.53</v>
      </c>
      <c r="G14" s="209">
        <v>5207.1000000000004</v>
      </c>
      <c r="H14" s="209">
        <v>242.58</v>
      </c>
      <c r="I14" s="209">
        <v>465.76</v>
      </c>
      <c r="J14" s="209">
        <v>139.09</v>
      </c>
      <c r="K14" s="209">
        <v>891.6400000000001</v>
      </c>
      <c r="L14" s="209">
        <v>829.22</v>
      </c>
      <c r="M14" s="209">
        <v>508.52</v>
      </c>
      <c r="N14" s="215">
        <v>9867.4500000000007</v>
      </c>
      <c r="O14" s="209">
        <v>21778.87</v>
      </c>
      <c r="P14" s="209">
        <v>14.92</v>
      </c>
      <c r="Q14" s="215">
        <v>21793.79</v>
      </c>
      <c r="R14" s="209">
        <v>25.93</v>
      </c>
      <c r="S14" s="209">
        <v>0</v>
      </c>
      <c r="T14" s="215">
        <v>25.93</v>
      </c>
      <c r="U14" s="209">
        <v>0</v>
      </c>
      <c r="V14" s="209">
        <v>0</v>
      </c>
      <c r="W14" s="215">
        <v>0</v>
      </c>
      <c r="X14" s="215">
        <v>21819.72</v>
      </c>
      <c r="Y14" s="216">
        <v>31687.170000000002</v>
      </c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59"/>
      <c r="CQ14" s="59"/>
      <c r="CR14" s="59"/>
      <c r="CS14" s="59"/>
    </row>
    <row r="15" spans="1:255" s="58" customFormat="1" ht="30" customHeight="1" x14ac:dyDescent="0.2">
      <c r="A15" s="50">
        <v>8</v>
      </c>
      <c r="B15" s="51" t="s">
        <v>101</v>
      </c>
      <c r="C15" s="86" t="s">
        <v>116</v>
      </c>
      <c r="D15" s="208">
        <v>72.13</v>
      </c>
      <c r="E15" s="209">
        <v>7382.22</v>
      </c>
      <c r="F15" s="209">
        <v>2741.1699999999996</v>
      </c>
      <c r="G15" s="209">
        <v>9890.9500000000007</v>
      </c>
      <c r="H15" s="209">
        <v>1173.9699999999998</v>
      </c>
      <c r="I15" s="209">
        <v>962.36</v>
      </c>
      <c r="J15" s="209">
        <v>535.57000000000005</v>
      </c>
      <c r="K15" s="209">
        <v>5950.2999999999993</v>
      </c>
      <c r="L15" s="209">
        <v>2118.4</v>
      </c>
      <c r="M15" s="209">
        <v>817.02</v>
      </c>
      <c r="N15" s="215">
        <v>31644.089999999997</v>
      </c>
      <c r="O15" s="209">
        <v>1587.7</v>
      </c>
      <c r="P15" s="209">
        <v>1304.1199999999999</v>
      </c>
      <c r="Q15" s="215">
        <v>2891.8199999999997</v>
      </c>
      <c r="R15" s="209">
        <v>4480.49</v>
      </c>
      <c r="S15" s="209">
        <v>0</v>
      </c>
      <c r="T15" s="215">
        <v>4480.49</v>
      </c>
      <c r="U15" s="209">
        <v>5182.9500000000007</v>
      </c>
      <c r="V15" s="209">
        <v>3668.1900000000005</v>
      </c>
      <c r="W15" s="215">
        <v>8851.14</v>
      </c>
      <c r="X15" s="215">
        <v>16223.449999999997</v>
      </c>
      <c r="Y15" s="216">
        <v>47867.54</v>
      </c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59"/>
      <c r="CQ15" s="59"/>
      <c r="CR15" s="59"/>
      <c r="CS15" s="59"/>
    </row>
    <row r="16" spans="1:255" s="58" customFormat="1" ht="30" customHeight="1" x14ac:dyDescent="0.2">
      <c r="A16" s="50">
        <v>9</v>
      </c>
      <c r="B16" s="51" t="s">
        <v>102</v>
      </c>
      <c r="C16" s="86" t="s">
        <v>129</v>
      </c>
      <c r="D16" s="208">
        <v>1.3800000000000003</v>
      </c>
      <c r="E16" s="209">
        <v>58.499999999999993</v>
      </c>
      <c r="F16" s="209">
        <v>9.01</v>
      </c>
      <c r="G16" s="209">
        <v>150.90999999999997</v>
      </c>
      <c r="H16" s="209">
        <v>13.61</v>
      </c>
      <c r="I16" s="209">
        <v>28.78</v>
      </c>
      <c r="J16" s="209">
        <v>0</v>
      </c>
      <c r="K16" s="209">
        <v>130.91</v>
      </c>
      <c r="L16" s="209">
        <v>1736.15</v>
      </c>
      <c r="M16" s="209">
        <v>102.80000000000001</v>
      </c>
      <c r="N16" s="215">
        <v>2232.0499999999997</v>
      </c>
      <c r="O16" s="209">
        <v>9579.2099999999991</v>
      </c>
      <c r="P16" s="209">
        <v>26248.79</v>
      </c>
      <c r="Q16" s="215">
        <v>35827.999999999993</v>
      </c>
      <c r="R16" s="209">
        <v>0</v>
      </c>
      <c r="S16" s="209">
        <v>0</v>
      </c>
      <c r="T16" s="215">
        <v>0</v>
      </c>
      <c r="U16" s="209">
        <v>16.43</v>
      </c>
      <c r="V16" s="209">
        <v>31.520000000000003</v>
      </c>
      <c r="W16" s="215">
        <v>47.95</v>
      </c>
      <c r="X16" s="215">
        <v>35875.949999999997</v>
      </c>
      <c r="Y16" s="216">
        <v>38108</v>
      </c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59"/>
      <c r="CQ16" s="59"/>
      <c r="CR16" s="59"/>
      <c r="CS16" s="59"/>
    </row>
    <row r="17" spans="1:97" s="58" customFormat="1" ht="30" customHeight="1" x14ac:dyDescent="0.2">
      <c r="A17" s="50">
        <v>10</v>
      </c>
      <c r="B17" s="161" t="s">
        <v>103</v>
      </c>
      <c r="C17" s="163" t="s">
        <v>119</v>
      </c>
      <c r="D17" s="208">
        <v>0.68</v>
      </c>
      <c r="E17" s="209">
        <v>130.19</v>
      </c>
      <c r="F17" s="209">
        <v>10.93</v>
      </c>
      <c r="G17" s="209">
        <v>352.64</v>
      </c>
      <c r="H17" s="209">
        <v>161.25</v>
      </c>
      <c r="I17" s="209">
        <v>74.599999999999994</v>
      </c>
      <c r="J17" s="209">
        <v>0</v>
      </c>
      <c r="K17" s="209">
        <v>144.37</v>
      </c>
      <c r="L17" s="209">
        <v>331.93000000000006</v>
      </c>
      <c r="M17" s="209">
        <v>1212.4699999999998</v>
      </c>
      <c r="N17" s="215">
        <v>2419.0599999999995</v>
      </c>
      <c r="O17" s="209">
        <v>8038.01</v>
      </c>
      <c r="P17" s="209">
        <v>1177.24</v>
      </c>
      <c r="Q17" s="215">
        <v>9215.25</v>
      </c>
      <c r="R17" s="209">
        <v>57.64</v>
      </c>
      <c r="S17" s="209">
        <v>0</v>
      </c>
      <c r="T17" s="215">
        <v>57.64</v>
      </c>
      <c r="U17" s="209">
        <v>1207.54</v>
      </c>
      <c r="V17" s="209">
        <v>539.53000000000009</v>
      </c>
      <c r="W17" s="215">
        <v>1747.07</v>
      </c>
      <c r="X17" s="215">
        <v>11019.960000000001</v>
      </c>
      <c r="Y17" s="216">
        <v>13439.019999999999</v>
      </c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59"/>
      <c r="CQ17" s="59"/>
      <c r="CR17" s="59"/>
      <c r="CS17" s="59"/>
    </row>
    <row r="18" spans="1:97" s="58" customFormat="1" ht="30" customHeight="1" x14ac:dyDescent="0.2">
      <c r="A18" s="167">
        <v>11</v>
      </c>
      <c r="B18" s="168"/>
      <c r="C18" s="169" t="s">
        <v>1</v>
      </c>
      <c r="D18" s="218">
        <v>2630.4399999999996</v>
      </c>
      <c r="E18" s="215">
        <v>100277.21</v>
      </c>
      <c r="F18" s="215">
        <v>16304.6</v>
      </c>
      <c r="G18" s="215">
        <v>47948.32</v>
      </c>
      <c r="H18" s="215">
        <v>6836.7999999999993</v>
      </c>
      <c r="I18" s="215">
        <v>5150.8999999999996</v>
      </c>
      <c r="J18" s="215">
        <v>5181.13</v>
      </c>
      <c r="K18" s="215">
        <v>12944.539999999999</v>
      </c>
      <c r="L18" s="215">
        <v>10327.799999999999</v>
      </c>
      <c r="M18" s="215">
        <v>4611.9699999999993</v>
      </c>
      <c r="N18" s="215">
        <v>212213.71</v>
      </c>
      <c r="O18" s="215">
        <v>110101.87</v>
      </c>
      <c r="P18" s="215">
        <v>32272.77</v>
      </c>
      <c r="Q18" s="215">
        <v>142374.65</v>
      </c>
      <c r="R18" s="215">
        <v>34268.69</v>
      </c>
      <c r="S18" s="215">
        <v>199.53</v>
      </c>
      <c r="T18" s="215">
        <v>34468.230000000003</v>
      </c>
      <c r="U18" s="215">
        <v>59172.489999999991</v>
      </c>
      <c r="V18" s="215">
        <v>66123.7</v>
      </c>
      <c r="W18" s="215">
        <v>125296.18999999999</v>
      </c>
      <c r="X18" s="215">
        <v>302139.07</v>
      </c>
      <c r="Y18" s="216">
        <v>514352.78</v>
      </c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59"/>
      <c r="CQ18" s="59"/>
      <c r="CR18" s="59"/>
      <c r="CS18" s="59"/>
    </row>
    <row r="19" spans="1:97" s="58" customFormat="1" ht="29.25" customHeight="1" x14ac:dyDescent="0.2">
      <c r="A19" s="76">
        <v>12</v>
      </c>
      <c r="B19" s="173"/>
      <c r="C19" s="62" t="s">
        <v>52</v>
      </c>
      <c r="D19" s="208">
        <v>10.319999999999999</v>
      </c>
      <c r="E19" s="209">
        <v>117.4</v>
      </c>
      <c r="F19" s="209">
        <v>483.86</v>
      </c>
      <c r="G19" s="209">
        <v>685.17</v>
      </c>
      <c r="H19" s="209">
        <v>14.59</v>
      </c>
      <c r="I19" s="209">
        <v>69.33</v>
      </c>
      <c r="J19" s="209">
        <v>14.26</v>
      </c>
      <c r="K19" s="209">
        <v>123.41000000000001</v>
      </c>
      <c r="L19" s="209">
        <v>1357.43</v>
      </c>
      <c r="M19" s="209">
        <v>247.98000000000005</v>
      </c>
      <c r="N19" s="215">
        <v>3123.72</v>
      </c>
      <c r="O19" s="209">
        <v>11461.3</v>
      </c>
      <c r="P19" s="209">
        <v>190.5</v>
      </c>
      <c r="Q19" s="215">
        <v>11651.8</v>
      </c>
      <c r="R19" s="209">
        <v>1326.34</v>
      </c>
      <c r="S19" s="209">
        <v>-0.26</v>
      </c>
      <c r="T19" s="215">
        <v>1326.08</v>
      </c>
      <c r="U19" s="209">
        <v>-13.2</v>
      </c>
      <c r="V19" s="209">
        <v>-28.42</v>
      </c>
      <c r="W19" s="215">
        <v>-41.62</v>
      </c>
      <c r="X19" s="215">
        <v>12936.26</v>
      </c>
      <c r="Y19" s="216">
        <v>16059.98</v>
      </c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59"/>
      <c r="CQ19" s="59"/>
      <c r="CR19" s="59"/>
      <c r="CS19" s="59"/>
    </row>
    <row r="20" spans="1:97" s="58" customFormat="1" ht="29.25" customHeight="1" x14ac:dyDescent="0.2">
      <c r="A20" s="77">
        <v>13</v>
      </c>
      <c r="B20" s="174"/>
      <c r="C20" s="63" t="s">
        <v>75</v>
      </c>
      <c r="D20" s="208">
        <v>0</v>
      </c>
      <c r="E20" s="209">
        <v>0</v>
      </c>
      <c r="F20" s="209">
        <v>0</v>
      </c>
      <c r="G20" s="209">
        <v>0</v>
      </c>
      <c r="H20" s="209">
        <v>0</v>
      </c>
      <c r="I20" s="209">
        <v>0</v>
      </c>
      <c r="J20" s="209">
        <v>0</v>
      </c>
      <c r="K20" s="209">
        <v>0</v>
      </c>
      <c r="L20" s="209">
        <v>0</v>
      </c>
      <c r="M20" s="209">
        <v>0</v>
      </c>
      <c r="N20" s="215">
        <v>0</v>
      </c>
      <c r="O20" s="209">
        <v>1550.2</v>
      </c>
      <c r="P20" s="209">
        <v>0</v>
      </c>
      <c r="Q20" s="215">
        <v>1550.2</v>
      </c>
      <c r="R20" s="209">
        <v>0</v>
      </c>
      <c r="S20" s="209">
        <v>0</v>
      </c>
      <c r="T20" s="215">
        <v>0</v>
      </c>
      <c r="U20" s="209">
        <v>0</v>
      </c>
      <c r="V20" s="209">
        <v>0</v>
      </c>
      <c r="W20" s="215">
        <v>0</v>
      </c>
      <c r="X20" s="215">
        <v>1550.2</v>
      </c>
      <c r="Y20" s="216">
        <v>1550.2</v>
      </c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59"/>
      <c r="CQ20" s="59"/>
      <c r="CR20" s="59"/>
      <c r="CS20" s="59"/>
    </row>
    <row r="21" spans="1:97" s="58" customFormat="1" ht="29.25" customHeight="1" x14ac:dyDescent="0.2">
      <c r="A21" s="77">
        <v>14</v>
      </c>
      <c r="B21" s="174"/>
      <c r="C21" s="63" t="s">
        <v>76</v>
      </c>
      <c r="D21" s="208">
        <v>0</v>
      </c>
      <c r="E21" s="209">
        <v>0</v>
      </c>
      <c r="F21" s="209">
        <v>0</v>
      </c>
      <c r="G21" s="209">
        <v>0</v>
      </c>
      <c r="H21" s="209">
        <v>0</v>
      </c>
      <c r="I21" s="209">
        <v>0</v>
      </c>
      <c r="J21" s="209">
        <v>0</v>
      </c>
      <c r="K21" s="209">
        <v>0</v>
      </c>
      <c r="L21" s="209">
        <v>0</v>
      </c>
      <c r="M21" s="209">
        <v>0</v>
      </c>
      <c r="N21" s="215">
        <v>0</v>
      </c>
      <c r="O21" s="209">
        <v>2735.14</v>
      </c>
      <c r="P21" s="209">
        <v>0</v>
      </c>
      <c r="Q21" s="215">
        <v>2735.14</v>
      </c>
      <c r="R21" s="209">
        <v>0</v>
      </c>
      <c r="S21" s="209">
        <v>0</v>
      </c>
      <c r="T21" s="215">
        <v>0</v>
      </c>
      <c r="U21" s="209">
        <v>0</v>
      </c>
      <c r="V21" s="209">
        <v>0</v>
      </c>
      <c r="W21" s="215">
        <v>0</v>
      </c>
      <c r="X21" s="215">
        <v>2735.14</v>
      </c>
      <c r="Y21" s="216">
        <v>2735.14</v>
      </c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59"/>
      <c r="CQ21" s="59"/>
      <c r="CR21" s="59"/>
      <c r="CS21" s="59"/>
    </row>
    <row r="22" spans="1:97" ht="29.25" customHeight="1" x14ac:dyDescent="0.2">
      <c r="A22" s="79">
        <v>15</v>
      </c>
      <c r="B22" s="175"/>
      <c r="C22" s="87" t="s">
        <v>68</v>
      </c>
      <c r="D22" s="208">
        <v>0</v>
      </c>
      <c r="E22" s="209">
        <v>0</v>
      </c>
      <c r="F22" s="209">
        <v>0</v>
      </c>
      <c r="G22" s="209">
        <v>0</v>
      </c>
      <c r="H22" s="209">
        <v>0</v>
      </c>
      <c r="I22" s="209">
        <v>0</v>
      </c>
      <c r="J22" s="209">
        <v>0</v>
      </c>
      <c r="K22" s="209">
        <v>0</v>
      </c>
      <c r="L22" s="209">
        <v>0</v>
      </c>
      <c r="M22" s="209">
        <v>0</v>
      </c>
      <c r="N22" s="215">
        <v>0</v>
      </c>
      <c r="O22" s="209">
        <v>-13570.09</v>
      </c>
      <c r="P22" s="209">
        <v>0</v>
      </c>
      <c r="Q22" s="215">
        <v>-13570.09</v>
      </c>
      <c r="R22" s="209">
        <v>0</v>
      </c>
      <c r="S22" s="209">
        <v>0</v>
      </c>
      <c r="T22" s="215">
        <v>0</v>
      </c>
      <c r="U22" s="209">
        <v>1986.49</v>
      </c>
      <c r="V22" s="209">
        <v>11583.6</v>
      </c>
      <c r="W22" s="215">
        <v>13570.09</v>
      </c>
      <c r="X22" s="215">
        <v>0</v>
      </c>
      <c r="Y22" s="216">
        <v>0</v>
      </c>
    </row>
    <row r="23" spans="1:97" ht="25.5" x14ac:dyDescent="0.2">
      <c r="A23" s="88">
        <v>16</v>
      </c>
      <c r="B23" s="176"/>
      <c r="C23" s="89" t="s">
        <v>67</v>
      </c>
      <c r="D23" s="224">
        <v>2640.7599999999998</v>
      </c>
      <c r="E23" s="225">
        <v>100394.61</v>
      </c>
      <c r="F23" s="225">
        <v>16788.46</v>
      </c>
      <c r="G23" s="225">
        <v>48633.520000000004</v>
      </c>
      <c r="H23" s="225">
        <v>6851.39</v>
      </c>
      <c r="I23" s="225">
        <v>5220.24</v>
      </c>
      <c r="J23" s="225">
        <v>5195.3900000000003</v>
      </c>
      <c r="K23" s="225">
        <v>13067.94</v>
      </c>
      <c r="L23" s="225">
        <v>11685.230000000001</v>
      </c>
      <c r="M23" s="225">
        <v>4859.9400000000005</v>
      </c>
      <c r="N23" s="225">
        <v>215337.46</v>
      </c>
      <c r="O23" s="225">
        <v>112278.42</v>
      </c>
      <c r="P23" s="225">
        <v>32463.280000000002</v>
      </c>
      <c r="Q23" s="225">
        <v>144741.70000000001</v>
      </c>
      <c r="R23" s="225">
        <v>35595.03</v>
      </c>
      <c r="S23" s="225">
        <v>199.27</v>
      </c>
      <c r="T23" s="225">
        <v>35794.31</v>
      </c>
      <c r="U23" s="225">
        <v>61145.779999999992</v>
      </c>
      <c r="V23" s="225">
        <v>77678.880000000005</v>
      </c>
      <c r="W23" s="225">
        <v>138824.38</v>
      </c>
      <c r="X23" s="225">
        <v>319360.38</v>
      </c>
      <c r="Y23" s="230">
        <v>534697.84</v>
      </c>
    </row>
    <row r="24" spans="1:97" ht="30" customHeight="1" x14ac:dyDescent="0.2">
      <c r="A24" s="76">
        <v>17</v>
      </c>
      <c r="B24" s="177"/>
      <c r="C24" s="142" t="s">
        <v>63</v>
      </c>
      <c r="D24" s="208">
        <v>360.65</v>
      </c>
      <c r="E24" s="209">
        <v>20821.329999999998</v>
      </c>
      <c r="F24" s="209">
        <v>4859.32</v>
      </c>
      <c r="G24" s="209">
        <v>24411.230000000003</v>
      </c>
      <c r="H24" s="209">
        <v>4143.21</v>
      </c>
      <c r="I24" s="209">
        <v>3232.19</v>
      </c>
      <c r="J24" s="209">
        <v>1148.27</v>
      </c>
      <c r="K24" s="209">
        <v>10651.67</v>
      </c>
      <c r="L24" s="209">
        <v>21422.92</v>
      </c>
      <c r="M24" s="209">
        <v>5004.75</v>
      </c>
      <c r="N24" s="214">
        <v>96055.55</v>
      </c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</row>
    <row r="25" spans="1:97" ht="30" customHeight="1" x14ac:dyDescent="0.2">
      <c r="A25" s="77">
        <v>18</v>
      </c>
      <c r="B25" s="174"/>
      <c r="C25" s="53" t="s">
        <v>64</v>
      </c>
      <c r="D25" s="208">
        <v>-279.64</v>
      </c>
      <c r="E25" s="209">
        <v>304.25999999999993</v>
      </c>
      <c r="F25" s="209">
        <v>301.14999999999998</v>
      </c>
      <c r="G25" s="209">
        <v>281.86</v>
      </c>
      <c r="H25" s="209">
        <v>72.48</v>
      </c>
      <c r="I25" s="209">
        <v>493.38000000000005</v>
      </c>
      <c r="J25" s="209">
        <v>1782.01</v>
      </c>
      <c r="K25" s="209">
        <v>-28.550000000000008</v>
      </c>
      <c r="L25" s="209">
        <v>13.109999999999996</v>
      </c>
      <c r="M25" s="209">
        <v>11.650000000000002</v>
      </c>
      <c r="N25" s="216">
        <v>2951.73</v>
      </c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1:97" ht="30" customHeight="1" x14ac:dyDescent="0.2">
      <c r="A26" s="79">
        <v>19</v>
      </c>
      <c r="B26" s="175"/>
      <c r="C26" s="143" t="s">
        <v>65</v>
      </c>
      <c r="D26" s="208">
        <v>1835.3300000000002</v>
      </c>
      <c r="E26" s="209">
        <v>17895.279999999995</v>
      </c>
      <c r="F26" s="209">
        <v>3893.54</v>
      </c>
      <c r="G26" s="209">
        <v>24784.77</v>
      </c>
      <c r="H26" s="209">
        <v>2837.65</v>
      </c>
      <c r="I26" s="209">
        <v>3664.39</v>
      </c>
      <c r="J26" s="209">
        <v>20440.259999999998</v>
      </c>
      <c r="K26" s="209">
        <v>7020.81</v>
      </c>
      <c r="L26" s="209">
        <v>6299.49</v>
      </c>
      <c r="M26" s="209">
        <v>2928.97</v>
      </c>
      <c r="N26" s="216">
        <v>91600.5</v>
      </c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97" ht="30" customHeight="1" x14ac:dyDescent="0.2">
      <c r="A27" s="80">
        <v>20</v>
      </c>
      <c r="B27" s="178"/>
      <c r="C27" s="144" t="s">
        <v>66</v>
      </c>
      <c r="D27" s="218">
        <v>1916.3400000000001</v>
      </c>
      <c r="E27" s="215">
        <v>39020.869999999995</v>
      </c>
      <c r="F27" s="215">
        <v>9054.01</v>
      </c>
      <c r="G27" s="215">
        <v>49477.840000000004</v>
      </c>
      <c r="H27" s="215">
        <v>7053.35</v>
      </c>
      <c r="I27" s="215">
        <v>7389.96</v>
      </c>
      <c r="J27" s="215">
        <v>23370.54</v>
      </c>
      <c r="K27" s="215">
        <v>17643.939999999999</v>
      </c>
      <c r="L27" s="215">
        <v>27735.52</v>
      </c>
      <c r="M27" s="215">
        <v>7945.38</v>
      </c>
      <c r="N27" s="216">
        <v>190607.78</v>
      </c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97" ht="30" customHeight="1" x14ac:dyDescent="0.2">
      <c r="A28" s="78">
        <v>21</v>
      </c>
      <c r="B28" s="179"/>
      <c r="C28" s="145" t="s">
        <v>72</v>
      </c>
      <c r="D28" s="219">
        <v>4557.12</v>
      </c>
      <c r="E28" s="220">
        <v>139415.51</v>
      </c>
      <c r="F28" s="220">
        <v>25842.47</v>
      </c>
      <c r="G28" s="220">
        <v>98111.37999999999</v>
      </c>
      <c r="H28" s="220">
        <v>13904.72</v>
      </c>
      <c r="I28" s="220">
        <v>12610.2</v>
      </c>
      <c r="J28" s="220">
        <v>28565.93</v>
      </c>
      <c r="K28" s="220">
        <v>30711.86</v>
      </c>
      <c r="L28" s="220">
        <v>39420.75</v>
      </c>
      <c r="M28" s="220">
        <v>12805.320000000002</v>
      </c>
      <c r="N28" s="221">
        <v>405945.26</v>
      </c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97" ht="30" customHeight="1" x14ac:dyDescent="0.2">
      <c r="A29" s="181"/>
      <c r="B29" s="146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97" ht="30" customHeight="1" x14ac:dyDescent="0.2">
      <c r="A30" s="148">
        <v>22</v>
      </c>
      <c r="B30" s="173"/>
      <c r="C30" s="149" t="s">
        <v>73</v>
      </c>
      <c r="D30" s="207">
        <v>60382.35</v>
      </c>
      <c r="E30" s="210">
        <v>527521.15999999992</v>
      </c>
      <c r="F30" s="210">
        <v>174528.75</v>
      </c>
      <c r="G30" s="210">
        <v>980492.23999999987</v>
      </c>
      <c r="H30" s="210">
        <v>99202.16</v>
      </c>
      <c r="I30" s="210">
        <v>66088.77</v>
      </c>
      <c r="J30" s="210">
        <v>48118.34</v>
      </c>
      <c r="K30" s="210">
        <v>444029.44</v>
      </c>
      <c r="L30" s="210">
        <v>644730.86</v>
      </c>
      <c r="M30" s="210">
        <v>359573.01</v>
      </c>
      <c r="N30" s="214">
        <v>3404667.08</v>
      </c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</row>
    <row r="31" spans="1:97" ht="30" customHeight="1" x14ac:dyDescent="0.2">
      <c r="A31" s="77">
        <v>23</v>
      </c>
      <c r="B31" s="174"/>
      <c r="C31" s="106" t="s">
        <v>74</v>
      </c>
      <c r="D31" s="208">
        <v>28183.06</v>
      </c>
      <c r="E31" s="209">
        <v>506738.04</v>
      </c>
      <c r="F31" s="209">
        <v>133342.69</v>
      </c>
      <c r="G31" s="209">
        <v>792607.27</v>
      </c>
      <c r="H31" s="209">
        <v>89892.02</v>
      </c>
      <c r="I31" s="209">
        <v>58210.43</v>
      </c>
      <c r="J31" s="209">
        <v>36296.07</v>
      </c>
      <c r="K31" s="209">
        <v>378600.55999999994</v>
      </c>
      <c r="L31" s="209">
        <v>592622.15</v>
      </c>
      <c r="M31" s="209">
        <v>320177.62</v>
      </c>
      <c r="N31" s="216">
        <v>2936669.94</v>
      </c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</row>
    <row r="32" spans="1:97" s="84" customFormat="1" ht="30" customHeight="1" x14ac:dyDescent="0.2">
      <c r="A32" s="77">
        <v>25</v>
      </c>
      <c r="B32" s="174"/>
      <c r="C32" s="107" t="s">
        <v>131</v>
      </c>
      <c r="D32" s="208">
        <v>57292.36</v>
      </c>
      <c r="E32" s="209">
        <v>497944.98</v>
      </c>
      <c r="F32" s="209">
        <v>168237.37</v>
      </c>
      <c r="G32" s="209">
        <v>836761.8</v>
      </c>
      <c r="H32" s="209">
        <v>89078.74</v>
      </c>
      <c r="I32" s="209">
        <v>57414.17</v>
      </c>
      <c r="J32" s="209">
        <v>44949.95</v>
      </c>
      <c r="K32" s="209">
        <v>383681.37</v>
      </c>
      <c r="L32" s="209">
        <v>585952.1399999999</v>
      </c>
      <c r="M32" s="209">
        <v>196385.87999999998</v>
      </c>
      <c r="N32" s="216">
        <v>2917698.71</v>
      </c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spans="1:98" s="84" customFormat="1" ht="30" customHeight="1" x14ac:dyDescent="0.2">
      <c r="A33" s="108">
        <v>26</v>
      </c>
      <c r="B33" s="180"/>
      <c r="C33" s="109" t="s">
        <v>132</v>
      </c>
      <c r="D33" s="211">
        <v>27043.510000000002</v>
      </c>
      <c r="E33" s="212">
        <v>477508.11000000004</v>
      </c>
      <c r="F33" s="212">
        <v>127673.99</v>
      </c>
      <c r="G33" s="212">
        <v>657145.11</v>
      </c>
      <c r="H33" s="212">
        <v>80560.829999999987</v>
      </c>
      <c r="I33" s="212">
        <v>50005.75</v>
      </c>
      <c r="J33" s="212">
        <v>33376.11</v>
      </c>
      <c r="K33" s="212">
        <v>324534.62</v>
      </c>
      <c r="L33" s="212">
        <v>546349.31000000006</v>
      </c>
      <c r="M33" s="212">
        <v>160988.82999999999</v>
      </c>
      <c r="N33" s="221">
        <v>2485186.1800000002</v>
      </c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</row>
    <row r="34" spans="1:98" s="58" customFormat="1" ht="30" customHeight="1" x14ac:dyDescent="0.35">
      <c r="A34" s="105" t="s">
        <v>140</v>
      </c>
      <c r="B34" s="90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  <c r="CO34" s="137"/>
      <c r="CP34" s="137"/>
      <c r="CQ34" s="138"/>
      <c r="CR34" s="138"/>
      <c r="CS34" s="138"/>
      <c r="CT34" s="138"/>
    </row>
    <row r="35" spans="1:98" ht="15.75" customHeight="1" x14ac:dyDescent="0.2">
      <c r="A35" s="103" t="s">
        <v>147</v>
      </c>
    </row>
    <row r="36" spans="1:98" ht="17.25" customHeight="1" x14ac:dyDescent="0.2">
      <c r="A36" s="104" t="s">
        <v>148</v>
      </c>
    </row>
    <row r="37" spans="1:98" s="1" customFormat="1" x14ac:dyDescent="0.2">
      <c r="A37" s="4"/>
      <c r="B37" s="4"/>
      <c r="C37" s="4"/>
      <c r="I37" s="2"/>
    </row>
    <row r="38" spans="1:98" s="1" customFormat="1" x14ac:dyDescent="0.2">
      <c r="A38" s="25" t="s">
        <v>149</v>
      </c>
      <c r="B38" s="4"/>
      <c r="C38" s="4"/>
      <c r="I38" s="2"/>
    </row>
    <row r="39" spans="1:98" s="1" customFormat="1" x14ac:dyDescent="0.2">
      <c r="A39" s="4"/>
      <c r="B39" s="4"/>
      <c r="C39" s="4"/>
      <c r="I39" s="2"/>
    </row>
    <row r="40" spans="1:98" s="1" customFormat="1" x14ac:dyDescent="0.2">
      <c r="A40" s="4"/>
      <c r="B40" s="4"/>
      <c r="C40" s="4"/>
      <c r="I40" s="2"/>
    </row>
    <row r="41" spans="1:98" s="1" customFormat="1" x14ac:dyDescent="0.2">
      <c r="A41" s="4"/>
      <c r="B41" s="4"/>
      <c r="C41" s="4"/>
      <c r="I41" s="2"/>
    </row>
    <row r="42" spans="1:98" s="1" customFormat="1" x14ac:dyDescent="0.2">
      <c r="A42" s="4"/>
      <c r="B42" s="4"/>
      <c r="C42" s="4"/>
      <c r="I42" s="2"/>
    </row>
    <row r="43" spans="1:98" s="1" customFormat="1" x14ac:dyDescent="0.2">
      <c r="A43" s="4"/>
      <c r="B43" s="4"/>
      <c r="C43" s="4"/>
      <c r="I43" s="2"/>
    </row>
    <row r="44" spans="1:98" s="1" customFormat="1" x14ac:dyDescent="0.2">
      <c r="A44" s="4"/>
      <c r="B44" s="4"/>
      <c r="C44" s="4"/>
      <c r="I44" s="2"/>
    </row>
    <row r="45" spans="1:98" s="1" customFormat="1" x14ac:dyDescent="0.2">
      <c r="A45" s="4"/>
      <c r="B45" s="4"/>
      <c r="C45" s="4"/>
      <c r="I45" s="2"/>
    </row>
    <row r="46" spans="1:98" s="1" customFormat="1" x14ac:dyDescent="0.2">
      <c r="A46" s="4"/>
      <c r="B46" s="4"/>
      <c r="C46" s="4"/>
      <c r="I46" s="2"/>
    </row>
  </sheetData>
  <mergeCells count="8">
    <mergeCell ref="CF1:CL1"/>
    <mergeCell ref="D4:N4"/>
    <mergeCell ref="O4:Q4"/>
    <mergeCell ref="R4:T4"/>
    <mergeCell ref="U4:W4"/>
    <mergeCell ref="AC1:AL1"/>
    <mergeCell ref="AM1:AV1"/>
    <mergeCell ref="AW1:BF1"/>
  </mergeCells>
  <phoneticPr fontId="0" type="noConversion"/>
  <hyperlinks>
    <hyperlink ref="A36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3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45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workbookViewId="0"/>
  </sheetViews>
  <sheetFormatPr baseColWidth="10" defaultColWidth="11.42578125" defaultRowHeight="12.75" x14ac:dyDescent="0.2"/>
  <cols>
    <col min="1" max="1" width="4.42578125" style="58" customWidth="1"/>
    <col min="2" max="2" width="5.7109375" style="58" customWidth="1"/>
    <col min="3" max="3" width="34.42578125" style="58" customWidth="1"/>
    <col min="4" max="8" width="12.85546875" style="64" customWidth="1"/>
    <col min="9" max="9" width="12.85546875" style="65" customWidth="1"/>
    <col min="10" max="10" width="12.85546875" style="64" customWidth="1"/>
    <col min="11" max="11" width="13.140625" style="64" customWidth="1"/>
    <col min="12" max="12" width="12.85546875" style="64" customWidth="1"/>
    <col min="13" max="13" width="13.7109375" style="64" customWidth="1"/>
    <col min="14" max="15" width="11.28515625" style="64" customWidth="1"/>
    <col min="16" max="16" width="13.85546875" style="64" customWidth="1"/>
    <col min="17" max="28" width="11.28515625" style="64" customWidth="1"/>
    <col min="29" max="29" width="13.28515625" style="64" customWidth="1"/>
    <col min="30" max="32" width="11.28515625" style="64" customWidth="1"/>
    <col min="33" max="33" width="12.42578125" style="64" customWidth="1"/>
    <col min="34" max="36" width="11.28515625" style="64" customWidth="1"/>
    <col min="37" max="37" width="11.42578125" style="64" customWidth="1"/>
    <col min="38" max="46" width="11.28515625" style="64" customWidth="1"/>
    <col min="47" max="47" width="12.85546875" style="64" customWidth="1"/>
    <col min="48" max="54" width="11.28515625" style="64" customWidth="1"/>
    <col min="55" max="55" width="12.140625" style="64" customWidth="1"/>
    <col min="56" max="86" width="11.28515625" style="64" customWidth="1"/>
    <col min="87" max="90" width="11.7109375" style="64" customWidth="1"/>
    <col min="91" max="92" width="10.7109375" style="64" customWidth="1"/>
    <col min="93" max="93" width="11.28515625" style="64" customWidth="1"/>
    <col min="94" max="95" width="10.7109375" style="64" customWidth="1"/>
    <col min="96" max="96" width="12.42578125" style="64" customWidth="1"/>
    <col min="97" max="99" width="10.7109375" style="64" customWidth="1"/>
    <col min="100" max="100" width="6.28515625" style="64" customWidth="1"/>
    <col min="101" max="101" width="5.85546875" style="64" customWidth="1"/>
    <col min="102" max="16384" width="11.42578125" style="64"/>
  </cols>
  <sheetData>
    <row r="1" spans="1:256" s="18" customFormat="1" ht="30" customHeight="1" x14ac:dyDescent="0.35">
      <c r="A1" s="27" t="s">
        <v>78</v>
      </c>
      <c r="B1" s="25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251"/>
      <c r="CH1" s="251"/>
      <c r="CI1" s="251"/>
      <c r="CJ1" s="251"/>
      <c r="CK1" s="251"/>
      <c r="CL1" s="251"/>
      <c r="CM1" s="251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s="18" customFormat="1" ht="19.5" customHeight="1" x14ac:dyDescent="0.3">
      <c r="A2" s="28" t="s">
        <v>146</v>
      </c>
      <c r="C2" s="2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3"/>
      <c r="U2" s="33"/>
      <c r="V2" s="33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s="18" customFormat="1" ht="18.75" customHeight="1" x14ac:dyDescent="0.3">
      <c r="A3" s="22"/>
      <c r="B3" s="22"/>
      <c r="C3" s="137"/>
      <c r="D3" s="35"/>
      <c r="E3" s="35"/>
      <c r="F3" s="35"/>
      <c r="G3" s="35"/>
      <c r="H3" s="35"/>
      <c r="I3" s="35"/>
      <c r="J3" s="35"/>
      <c r="K3" s="35"/>
      <c r="L3" s="35"/>
      <c r="M3" s="35"/>
      <c r="N3" s="32"/>
      <c r="O3" s="32"/>
      <c r="P3" s="32"/>
      <c r="Q3" s="32"/>
      <c r="R3" s="32"/>
      <c r="S3" s="33"/>
      <c r="T3" s="33"/>
      <c r="U3" s="33"/>
      <c r="V3" s="33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30" customHeight="1" x14ac:dyDescent="0.2">
      <c r="A4" s="45" t="s">
        <v>0</v>
      </c>
      <c r="B4" s="46"/>
      <c r="C4" s="47"/>
      <c r="D4" s="245" t="s">
        <v>125</v>
      </c>
      <c r="E4" s="246"/>
      <c r="F4" s="246"/>
      <c r="G4" s="246"/>
      <c r="H4" s="246"/>
      <c r="I4" s="246"/>
      <c r="J4" s="246"/>
      <c r="K4" s="246"/>
      <c r="L4" s="246"/>
      <c r="M4" s="246"/>
      <c r="N4" s="247"/>
      <c r="O4" s="245" t="s">
        <v>86</v>
      </c>
      <c r="P4" s="246"/>
      <c r="Q4" s="247"/>
      <c r="R4" s="252" t="s">
        <v>87</v>
      </c>
      <c r="S4" s="253"/>
      <c r="T4" s="254"/>
      <c r="U4" s="252" t="s">
        <v>88</v>
      </c>
      <c r="V4" s="253"/>
      <c r="W4" s="254"/>
      <c r="X4" s="66"/>
      <c r="Y4" s="94"/>
    </row>
    <row r="5" spans="1:256" s="58" customFormat="1" ht="18.75" customHeight="1" x14ac:dyDescent="0.2">
      <c r="A5" s="91" t="s">
        <v>133</v>
      </c>
      <c r="B5" s="29" t="s">
        <v>0</v>
      </c>
      <c r="C5" s="36" t="s">
        <v>70</v>
      </c>
      <c r="D5" s="101">
        <v>1</v>
      </c>
      <c r="E5" s="102">
        <v>2</v>
      </c>
      <c r="F5" s="102">
        <v>3</v>
      </c>
      <c r="G5" s="102">
        <v>4</v>
      </c>
      <c r="H5" s="102">
        <v>5</v>
      </c>
      <c r="I5" s="102">
        <v>6</v>
      </c>
      <c r="J5" s="102">
        <v>7</v>
      </c>
      <c r="K5" s="102">
        <v>8</v>
      </c>
      <c r="L5" s="102">
        <v>9</v>
      </c>
      <c r="M5" s="102">
        <v>10</v>
      </c>
      <c r="N5" s="157">
        <v>11</v>
      </c>
      <c r="O5" s="67">
        <v>12</v>
      </c>
      <c r="P5" s="67">
        <v>13</v>
      </c>
      <c r="Q5" s="157">
        <v>14</v>
      </c>
      <c r="R5" s="67">
        <v>15</v>
      </c>
      <c r="S5" s="67">
        <v>16</v>
      </c>
      <c r="T5" s="157">
        <v>17</v>
      </c>
      <c r="U5" s="67">
        <v>18</v>
      </c>
      <c r="V5" s="67">
        <v>19</v>
      </c>
      <c r="W5" s="157">
        <v>20</v>
      </c>
      <c r="X5" s="158">
        <v>21</v>
      </c>
      <c r="Y5" s="159">
        <v>22</v>
      </c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59"/>
      <c r="CR5" s="59"/>
      <c r="CS5" s="59"/>
      <c r="CT5" s="59"/>
    </row>
    <row r="6" spans="1:256" s="58" customFormat="1" ht="23.25" customHeight="1" x14ac:dyDescent="0.2">
      <c r="A6" s="24"/>
      <c r="B6" s="30" t="s">
        <v>107</v>
      </c>
      <c r="C6" s="22"/>
      <c r="D6" s="55" t="s">
        <v>91</v>
      </c>
      <c r="E6" s="56" t="s">
        <v>93</v>
      </c>
      <c r="F6" s="56" t="s">
        <v>94</v>
      </c>
      <c r="G6" s="56" t="s">
        <v>95</v>
      </c>
      <c r="H6" s="56" t="s">
        <v>96</v>
      </c>
      <c r="I6" s="56" t="s">
        <v>98</v>
      </c>
      <c r="J6" s="56" t="s">
        <v>100</v>
      </c>
      <c r="K6" s="56" t="s">
        <v>101</v>
      </c>
      <c r="L6" s="56" t="s">
        <v>102</v>
      </c>
      <c r="M6" s="56" t="s">
        <v>103</v>
      </c>
      <c r="N6" s="155"/>
      <c r="O6" s="43"/>
      <c r="P6" s="68"/>
      <c r="Q6" s="155"/>
      <c r="R6" s="43"/>
      <c r="S6" s="68"/>
      <c r="T6" s="155"/>
      <c r="U6" s="43"/>
      <c r="V6" s="71"/>
      <c r="W6" s="160"/>
      <c r="X6" s="135"/>
      <c r="Y6" s="156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59"/>
      <c r="CR6" s="59"/>
      <c r="CS6" s="59"/>
      <c r="CT6" s="59"/>
    </row>
    <row r="7" spans="1:256" s="58" customFormat="1" ht="51.75" customHeight="1" x14ac:dyDescent="0.2">
      <c r="A7" s="93"/>
      <c r="B7" s="92" t="s">
        <v>0</v>
      </c>
      <c r="C7" s="60" t="s">
        <v>71</v>
      </c>
      <c r="D7" s="40" t="s">
        <v>92</v>
      </c>
      <c r="E7" s="41" t="s">
        <v>121</v>
      </c>
      <c r="F7" s="41" t="s">
        <v>45</v>
      </c>
      <c r="G7" s="41" t="s">
        <v>112</v>
      </c>
      <c r="H7" s="41" t="s">
        <v>97</v>
      </c>
      <c r="I7" s="41" t="s">
        <v>99</v>
      </c>
      <c r="J7" s="41" t="s">
        <v>46</v>
      </c>
      <c r="K7" s="41" t="s">
        <v>117</v>
      </c>
      <c r="L7" s="41" t="s">
        <v>118</v>
      </c>
      <c r="M7" s="41" t="s">
        <v>120</v>
      </c>
      <c r="N7" s="97" t="s">
        <v>61</v>
      </c>
      <c r="O7" s="95" t="s">
        <v>62</v>
      </c>
      <c r="P7" s="96" t="s">
        <v>106</v>
      </c>
      <c r="Q7" s="97" t="s">
        <v>54</v>
      </c>
      <c r="R7" s="95" t="s">
        <v>55</v>
      </c>
      <c r="S7" s="96" t="s">
        <v>127</v>
      </c>
      <c r="T7" s="97" t="s">
        <v>56</v>
      </c>
      <c r="U7" s="98" t="s">
        <v>57</v>
      </c>
      <c r="V7" s="99" t="s">
        <v>58</v>
      </c>
      <c r="W7" s="97" t="s">
        <v>59</v>
      </c>
      <c r="X7" s="97" t="s">
        <v>60</v>
      </c>
      <c r="Y7" s="97" t="s">
        <v>134</v>
      </c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59"/>
      <c r="CR7" s="59"/>
      <c r="CS7" s="59"/>
      <c r="CT7" s="59"/>
    </row>
    <row r="8" spans="1:256" ht="30" customHeight="1" x14ac:dyDescent="0.2">
      <c r="A8" s="50">
        <v>1</v>
      </c>
      <c r="B8" s="51" t="s">
        <v>91</v>
      </c>
      <c r="C8" s="86" t="s">
        <v>108</v>
      </c>
      <c r="D8" s="207">
        <v>147.59</v>
      </c>
      <c r="E8" s="210">
        <v>2846.4300000000003</v>
      </c>
      <c r="F8" s="210">
        <v>0</v>
      </c>
      <c r="G8" s="210">
        <v>227.81</v>
      </c>
      <c r="H8" s="210">
        <v>0</v>
      </c>
      <c r="I8" s="210">
        <v>0</v>
      </c>
      <c r="J8" s="210">
        <v>0</v>
      </c>
      <c r="K8" s="210">
        <v>2.0700000000000003</v>
      </c>
      <c r="L8" s="210">
        <v>3.9299999999999997</v>
      </c>
      <c r="M8" s="210">
        <v>4.33</v>
      </c>
      <c r="N8" s="213">
        <v>3232.1599999999994</v>
      </c>
      <c r="O8" s="210">
        <v>197.49</v>
      </c>
      <c r="P8" s="210">
        <v>0</v>
      </c>
      <c r="Q8" s="213">
        <v>197.49</v>
      </c>
      <c r="R8" s="210">
        <v>70.55</v>
      </c>
      <c r="S8" s="210">
        <v>-9.1199999999999992</v>
      </c>
      <c r="T8" s="213">
        <v>61.43</v>
      </c>
      <c r="U8" s="210">
        <v>524.5</v>
      </c>
      <c r="V8" s="210">
        <v>833.39999999999986</v>
      </c>
      <c r="W8" s="213">
        <v>1357.8999999999999</v>
      </c>
      <c r="X8" s="213">
        <v>1616.82</v>
      </c>
      <c r="Y8" s="214">
        <v>4848.9799999999996</v>
      </c>
    </row>
    <row r="9" spans="1:256" ht="30" customHeight="1" x14ac:dyDescent="0.2">
      <c r="A9" s="50">
        <v>2</v>
      </c>
      <c r="B9" s="51" t="s">
        <v>93</v>
      </c>
      <c r="C9" s="86" t="s">
        <v>109</v>
      </c>
      <c r="D9" s="208">
        <v>1230.5100000000002</v>
      </c>
      <c r="E9" s="209">
        <v>27231.829999999998</v>
      </c>
      <c r="F9" s="209">
        <v>1877.5700000000004</v>
      </c>
      <c r="G9" s="209">
        <v>5968.3899999999994</v>
      </c>
      <c r="H9" s="209">
        <v>838.28</v>
      </c>
      <c r="I9" s="209">
        <v>97.49</v>
      </c>
      <c r="J9" s="209">
        <v>46.15</v>
      </c>
      <c r="K9" s="209">
        <v>1635.96</v>
      </c>
      <c r="L9" s="209">
        <v>499.06</v>
      </c>
      <c r="M9" s="209">
        <v>581.24</v>
      </c>
      <c r="N9" s="215">
        <v>40006.479999999996</v>
      </c>
      <c r="O9" s="209">
        <v>7007.82</v>
      </c>
      <c r="P9" s="209">
        <v>1284.05</v>
      </c>
      <c r="Q9" s="215">
        <v>8291.8700000000008</v>
      </c>
      <c r="R9" s="209">
        <v>3801.4</v>
      </c>
      <c r="S9" s="209">
        <v>208.67000000000002</v>
      </c>
      <c r="T9" s="215">
        <v>4010.09</v>
      </c>
      <c r="U9" s="209">
        <v>34437.31</v>
      </c>
      <c r="V9" s="209">
        <v>45232.800000000003</v>
      </c>
      <c r="W9" s="215">
        <v>79670.11</v>
      </c>
      <c r="X9" s="215">
        <v>91972.07</v>
      </c>
      <c r="Y9" s="216">
        <v>131978.54999999999</v>
      </c>
    </row>
    <row r="10" spans="1:256" ht="30" customHeight="1" x14ac:dyDescent="0.2">
      <c r="A10" s="50">
        <v>3</v>
      </c>
      <c r="B10" s="51" t="s">
        <v>94</v>
      </c>
      <c r="C10" s="86" t="s">
        <v>110</v>
      </c>
      <c r="D10" s="208">
        <v>88.859999999999985</v>
      </c>
      <c r="E10" s="209">
        <v>1152.3</v>
      </c>
      <c r="F10" s="209">
        <v>5899.48</v>
      </c>
      <c r="G10" s="209">
        <v>1663.0600000000002</v>
      </c>
      <c r="H10" s="209">
        <v>131.32</v>
      </c>
      <c r="I10" s="209">
        <v>194.31</v>
      </c>
      <c r="J10" s="209">
        <v>1423.4</v>
      </c>
      <c r="K10" s="209">
        <v>319.64999999999998</v>
      </c>
      <c r="L10" s="209">
        <v>542.22</v>
      </c>
      <c r="M10" s="209">
        <v>181.86</v>
      </c>
      <c r="N10" s="215">
        <v>11596.459999999995</v>
      </c>
      <c r="O10" s="209">
        <v>1132.8599999999999</v>
      </c>
      <c r="P10" s="209">
        <v>0</v>
      </c>
      <c r="Q10" s="215">
        <v>1132.8599999999999</v>
      </c>
      <c r="R10" s="209">
        <v>12933.36</v>
      </c>
      <c r="S10" s="209">
        <v>0</v>
      </c>
      <c r="T10" s="215">
        <v>12933.36</v>
      </c>
      <c r="U10" s="209">
        <v>221.55</v>
      </c>
      <c r="V10" s="209">
        <v>265.39</v>
      </c>
      <c r="W10" s="215">
        <v>486.94</v>
      </c>
      <c r="X10" s="215">
        <v>14553.160000000002</v>
      </c>
      <c r="Y10" s="216">
        <v>26149.619999999995</v>
      </c>
    </row>
    <row r="11" spans="1:256" ht="30" customHeight="1" x14ac:dyDescent="0.2">
      <c r="A11" s="50">
        <v>4</v>
      </c>
      <c r="B11" s="51" t="s">
        <v>95</v>
      </c>
      <c r="C11" s="86" t="s">
        <v>111</v>
      </c>
      <c r="D11" s="208">
        <v>410.59999999999997</v>
      </c>
      <c r="E11" s="209">
        <v>10235.019999999997</v>
      </c>
      <c r="F11" s="209">
        <v>1710.5099999999998</v>
      </c>
      <c r="G11" s="209">
        <v>11417.53</v>
      </c>
      <c r="H11" s="209">
        <v>591.16999999999996</v>
      </c>
      <c r="I11" s="209">
        <v>184.18</v>
      </c>
      <c r="J11" s="209">
        <v>24.709999999999997</v>
      </c>
      <c r="K11" s="209">
        <v>1203.93</v>
      </c>
      <c r="L11" s="209">
        <v>1470.75</v>
      </c>
      <c r="M11" s="209">
        <v>490.64</v>
      </c>
      <c r="N11" s="215">
        <v>27739.040000000001</v>
      </c>
      <c r="O11" s="209">
        <v>37761.58</v>
      </c>
      <c r="P11" s="209">
        <v>1299.8300000000002</v>
      </c>
      <c r="Q11" s="215">
        <v>39061.409999999996</v>
      </c>
      <c r="R11" s="209">
        <v>3143.1400000000003</v>
      </c>
      <c r="S11" s="209">
        <v>0</v>
      </c>
      <c r="T11" s="215">
        <v>3143.1400000000003</v>
      </c>
      <c r="U11" s="209">
        <v>14322.16</v>
      </c>
      <c r="V11" s="209">
        <v>13423.519999999999</v>
      </c>
      <c r="W11" s="215">
        <v>27745.68</v>
      </c>
      <c r="X11" s="215">
        <v>69950.23</v>
      </c>
      <c r="Y11" s="216">
        <v>97689.27</v>
      </c>
    </row>
    <row r="12" spans="1:256" ht="30" customHeight="1" x14ac:dyDescent="0.2">
      <c r="A12" s="50">
        <v>5</v>
      </c>
      <c r="B12" s="51" t="s">
        <v>96</v>
      </c>
      <c r="C12" s="86" t="s">
        <v>113</v>
      </c>
      <c r="D12" s="208">
        <v>1.63</v>
      </c>
      <c r="E12" s="209">
        <v>223.86</v>
      </c>
      <c r="F12" s="209">
        <v>132.54</v>
      </c>
      <c r="G12" s="209">
        <v>238.05999999999997</v>
      </c>
      <c r="H12" s="209">
        <v>1269.7600000000002</v>
      </c>
      <c r="I12" s="209">
        <v>89.509999999999991</v>
      </c>
      <c r="J12" s="209">
        <v>18.560000000000002</v>
      </c>
      <c r="K12" s="209">
        <v>509.65999999999997</v>
      </c>
      <c r="L12" s="209">
        <v>763.54999999999984</v>
      </c>
      <c r="M12" s="209">
        <v>66.11</v>
      </c>
      <c r="N12" s="215">
        <v>3313.2400000000002</v>
      </c>
      <c r="O12" s="209">
        <v>2690.9700000000003</v>
      </c>
      <c r="P12" s="209">
        <v>211.88</v>
      </c>
      <c r="Q12" s="215">
        <v>2902.85</v>
      </c>
      <c r="R12" s="209">
        <v>2371.5600000000004</v>
      </c>
      <c r="S12" s="209">
        <v>0</v>
      </c>
      <c r="T12" s="215">
        <v>2371.5600000000004</v>
      </c>
      <c r="U12" s="209">
        <v>2669.34</v>
      </c>
      <c r="V12" s="209">
        <v>1362.71</v>
      </c>
      <c r="W12" s="215">
        <v>4032.0499999999997</v>
      </c>
      <c r="X12" s="215">
        <v>9306.4600000000009</v>
      </c>
      <c r="Y12" s="216">
        <v>12619.7</v>
      </c>
    </row>
    <row r="13" spans="1:256" ht="30" customHeight="1" x14ac:dyDescent="0.2">
      <c r="A13" s="50">
        <v>6</v>
      </c>
      <c r="B13" s="51" t="s">
        <v>98</v>
      </c>
      <c r="C13" s="86" t="s">
        <v>114</v>
      </c>
      <c r="D13" s="208">
        <v>52.910000000000004</v>
      </c>
      <c r="E13" s="209">
        <v>738.66999999999985</v>
      </c>
      <c r="F13" s="209">
        <v>423.85999999999996</v>
      </c>
      <c r="G13" s="209">
        <v>1370.0299999999997</v>
      </c>
      <c r="H13" s="209">
        <v>87.58</v>
      </c>
      <c r="I13" s="209">
        <v>2099.0700000000002</v>
      </c>
      <c r="J13" s="209">
        <v>1945.48</v>
      </c>
      <c r="K13" s="209">
        <v>421.87</v>
      </c>
      <c r="L13" s="209">
        <v>186.41</v>
      </c>
      <c r="M13" s="209">
        <v>153.20999999999998</v>
      </c>
      <c r="N13" s="215">
        <v>7479.0899999999983</v>
      </c>
      <c r="O13" s="209">
        <v>3318.2</v>
      </c>
      <c r="P13" s="209">
        <v>0</v>
      </c>
      <c r="Q13" s="215">
        <v>3318.2</v>
      </c>
      <c r="R13" s="209">
        <v>0</v>
      </c>
      <c r="S13" s="209">
        <v>0</v>
      </c>
      <c r="T13" s="215">
        <v>0</v>
      </c>
      <c r="U13" s="209">
        <v>590.71</v>
      </c>
      <c r="V13" s="209">
        <v>766.61</v>
      </c>
      <c r="W13" s="215">
        <v>1357.32</v>
      </c>
      <c r="X13" s="215">
        <v>4675.5199999999995</v>
      </c>
      <c r="Y13" s="216">
        <v>12154.61</v>
      </c>
    </row>
    <row r="14" spans="1:256" ht="30" customHeight="1" x14ac:dyDescent="0.2">
      <c r="A14" s="50">
        <v>7</v>
      </c>
      <c r="B14" s="51" t="s">
        <v>100</v>
      </c>
      <c r="C14" s="86" t="s">
        <v>115</v>
      </c>
      <c r="D14" s="208">
        <v>8.4500000000000011</v>
      </c>
      <c r="E14" s="209">
        <v>1155.5600000000004</v>
      </c>
      <c r="F14" s="209">
        <v>419.53</v>
      </c>
      <c r="G14" s="209">
        <v>5207.1000000000004</v>
      </c>
      <c r="H14" s="209">
        <v>242.58</v>
      </c>
      <c r="I14" s="209">
        <v>465.76</v>
      </c>
      <c r="J14" s="209">
        <v>139.09</v>
      </c>
      <c r="K14" s="209">
        <v>891.6400000000001</v>
      </c>
      <c r="L14" s="209">
        <v>829.22</v>
      </c>
      <c r="M14" s="209">
        <v>508.52</v>
      </c>
      <c r="N14" s="215">
        <v>9867.4500000000007</v>
      </c>
      <c r="O14" s="209">
        <v>21778.87</v>
      </c>
      <c r="P14" s="209">
        <v>14.92</v>
      </c>
      <c r="Q14" s="215">
        <v>21793.79</v>
      </c>
      <c r="R14" s="209">
        <v>25.93</v>
      </c>
      <c r="S14" s="209">
        <v>0</v>
      </c>
      <c r="T14" s="215">
        <v>25.93</v>
      </c>
      <c r="U14" s="209">
        <v>0</v>
      </c>
      <c r="V14" s="209">
        <v>0</v>
      </c>
      <c r="W14" s="215">
        <v>0</v>
      </c>
      <c r="X14" s="215">
        <v>21819.72</v>
      </c>
      <c r="Y14" s="216">
        <v>31687.170000000002</v>
      </c>
    </row>
    <row r="15" spans="1:256" ht="30" customHeight="1" x14ac:dyDescent="0.2">
      <c r="A15" s="50">
        <v>8</v>
      </c>
      <c r="B15" s="51" t="s">
        <v>101</v>
      </c>
      <c r="C15" s="86" t="s">
        <v>116</v>
      </c>
      <c r="D15" s="208">
        <v>66.309999999999988</v>
      </c>
      <c r="E15" s="209">
        <v>4783.8599999999997</v>
      </c>
      <c r="F15" s="209">
        <v>2331.1799999999998</v>
      </c>
      <c r="G15" s="209">
        <v>6764.2399999999989</v>
      </c>
      <c r="H15" s="209">
        <v>528.63</v>
      </c>
      <c r="I15" s="209">
        <v>578.25</v>
      </c>
      <c r="J15" s="209">
        <v>527.65</v>
      </c>
      <c r="K15" s="209">
        <v>3948.3500000000004</v>
      </c>
      <c r="L15" s="209">
        <v>1662.79</v>
      </c>
      <c r="M15" s="209">
        <v>593.92000000000007</v>
      </c>
      <c r="N15" s="215">
        <v>21785.179999999997</v>
      </c>
      <c r="O15" s="209">
        <v>1587.27</v>
      </c>
      <c r="P15" s="209">
        <v>1304.1199999999999</v>
      </c>
      <c r="Q15" s="215">
        <v>2891.3900000000003</v>
      </c>
      <c r="R15" s="209">
        <v>4359.91</v>
      </c>
      <c r="S15" s="209">
        <v>0</v>
      </c>
      <c r="T15" s="215">
        <v>4359.91</v>
      </c>
      <c r="U15" s="209">
        <v>5182.9500000000007</v>
      </c>
      <c r="V15" s="209">
        <v>3668.1900000000005</v>
      </c>
      <c r="W15" s="215">
        <v>8851.14</v>
      </c>
      <c r="X15" s="215">
        <v>16102.439999999999</v>
      </c>
      <c r="Y15" s="216">
        <v>37887.620000000003</v>
      </c>
    </row>
    <row r="16" spans="1:256" ht="30" customHeight="1" x14ac:dyDescent="0.2">
      <c r="A16" s="50">
        <v>9</v>
      </c>
      <c r="B16" s="51" t="s">
        <v>102</v>
      </c>
      <c r="C16" s="86" t="s">
        <v>129</v>
      </c>
      <c r="D16" s="208">
        <v>1.3800000000000003</v>
      </c>
      <c r="E16" s="209">
        <v>58.499999999999993</v>
      </c>
      <c r="F16" s="209">
        <v>9.01</v>
      </c>
      <c r="G16" s="209">
        <v>150.90999999999997</v>
      </c>
      <c r="H16" s="209">
        <v>13.61</v>
      </c>
      <c r="I16" s="209">
        <v>28.78</v>
      </c>
      <c r="J16" s="209">
        <v>0</v>
      </c>
      <c r="K16" s="209">
        <v>130.91</v>
      </c>
      <c r="L16" s="209">
        <v>1736.15</v>
      </c>
      <c r="M16" s="209">
        <v>102.80000000000001</v>
      </c>
      <c r="N16" s="215">
        <v>2232.0499999999997</v>
      </c>
      <c r="O16" s="209">
        <v>9579.2099999999991</v>
      </c>
      <c r="P16" s="209">
        <v>26248.79</v>
      </c>
      <c r="Q16" s="215">
        <v>35827.999999999993</v>
      </c>
      <c r="R16" s="209">
        <v>0</v>
      </c>
      <c r="S16" s="209">
        <v>0</v>
      </c>
      <c r="T16" s="215">
        <v>0</v>
      </c>
      <c r="U16" s="209">
        <v>16.43</v>
      </c>
      <c r="V16" s="209">
        <v>31.520000000000003</v>
      </c>
      <c r="W16" s="215">
        <v>47.95</v>
      </c>
      <c r="X16" s="215">
        <v>35875.949999999997</v>
      </c>
      <c r="Y16" s="216">
        <v>38108</v>
      </c>
    </row>
    <row r="17" spans="1:99" ht="30" customHeight="1" x14ac:dyDescent="0.2">
      <c r="A17" s="50">
        <v>10</v>
      </c>
      <c r="B17" s="161" t="s">
        <v>103</v>
      </c>
      <c r="C17" s="163" t="s">
        <v>119</v>
      </c>
      <c r="D17" s="208">
        <v>0.68</v>
      </c>
      <c r="E17" s="209">
        <v>119.68000000000002</v>
      </c>
      <c r="F17" s="209">
        <v>10.86</v>
      </c>
      <c r="G17" s="209">
        <v>274.32</v>
      </c>
      <c r="H17" s="209">
        <v>146.64999999999998</v>
      </c>
      <c r="I17" s="209">
        <v>69.97</v>
      </c>
      <c r="J17" s="209">
        <v>0</v>
      </c>
      <c r="K17" s="209">
        <v>136.32999999999998</v>
      </c>
      <c r="L17" s="209">
        <v>322.33000000000004</v>
      </c>
      <c r="M17" s="209">
        <v>1076.5899999999999</v>
      </c>
      <c r="N17" s="215">
        <v>2157.41</v>
      </c>
      <c r="O17" s="209">
        <v>7737.5300000000007</v>
      </c>
      <c r="P17" s="209">
        <v>1177.24</v>
      </c>
      <c r="Q17" s="215">
        <v>8914.77</v>
      </c>
      <c r="R17" s="209">
        <v>2.39</v>
      </c>
      <c r="S17" s="209">
        <v>0</v>
      </c>
      <c r="T17" s="215">
        <v>2.39</v>
      </c>
      <c r="U17" s="209">
        <v>1207.54</v>
      </c>
      <c r="V17" s="209">
        <v>539.53000000000009</v>
      </c>
      <c r="W17" s="215">
        <v>1747.07</v>
      </c>
      <c r="X17" s="215">
        <v>10664.23</v>
      </c>
      <c r="Y17" s="216">
        <v>12821.64</v>
      </c>
    </row>
    <row r="18" spans="1:99" ht="30" customHeight="1" x14ac:dyDescent="0.2">
      <c r="A18" s="164">
        <v>11</v>
      </c>
      <c r="B18" s="165"/>
      <c r="C18" s="166" t="s">
        <v>1</v>
      </c>
      <c r="D18" s="219">
        <v>2008.9799999999998</v>
      </c>
      <c r="E18" s="220">
        <v>48545.729999999996</v>
      </c>
      <c r="F18" s="220">
        <v>12814.56</v>
      </c>
      <c r="G18" s="220">
        <v>33281.410000000003</v>
      </c>
      <c r="H18" s="220">
        <v>3849.58</v>
      </c>
      <c r="I18" s="220">
        <v>3807.29</v>
      </c>
      <c r="J18" s="220">
        <v>4125.04</v>
      </c>
      <c r="K18" s="220">
        <v>9200.4600000000028</v>
      </c>
      <c r="L18" s="220">
        <v>8016.4</v>
      </c>
      <c r="M18" s="220">
        <v>3759.2299999999996</v>
      </c>
      <c r="N18" s="220">
        <v>129408.68000000002</v>
      </c>
      <c r="O18" s="220">
        <v>92791.78</v>
      </c>
      <c r="P18" s="220">
        <v>31540.83</v>
      </c>
      <c r="Q18" s="220">
        <v>124332.62</v>
      </c>
      <c r="R18" s="220">
        <v>26708.25</v>
      </c>
      <c r="S18" s="220">
        <v>199.53</v>
      </c>
      <c r="T18" s="220">
        <v>26907.79</v>
      </c>
      <c r="U18" s="220">
        <v>59172.489999999991</v>
      </c>
      <c r="V18" s="220">
        <v>66123.7</v>
      </c>
      <c r="W18" s="220">
        <v>125296.18999999999</v>
      </c>
      <c r="X18" s="220">
        <v>276536.59999999998</v>
      </c>
      <c r="Y18" s="221">
        <v>405945.28</v>
      </c>
    </row>
    <row r="19" spans="1:99" s="58" customFormat="1" ht="30" customHeight="1" x14ac:dyDescent="0.35">
      <c r="A19" s="105" t="s">
        <v>105</v>
      </c>
      <c r="B19" s="90"/>
      <c r="C19" s="35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8"/>
      <c r="CS19" s="138"/>
      <c r="CT19" s="138"/>
      <c r="CU19" s="138"/>
    </row>
    <row r="20" spans="1:99" ht="15.75" customHeight="1" x14ac:dyDescent="0.2">
      <c r="A20" s="103" t="s">
        <v>147</v>
      </c>
    </row>
    <row r="21" spans="1:99" ht="17.25" customHeight="1" x14ac:dyDescent="0.2">
      <c r="A21" s="104" t="s">
        <v>148</v>
      </c>
    </row>
    <row r="22" spans="1:99" s="58" customFormat="1" ht="17.25" customHeight="1" x14ac:dyDescent="0.35">
      <c r="A22" s="105"/>
      <c r="B22" s="90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8"/>
      <c r="CS22" s="138"/>
      <c r="CT22" s="138"/>
      <c r="CU22" s="138"/>
    </row>
    <row r="23" spans="1:99" x14ac:dyDescent="0.2">
      <c r="A23" s="25" t="s">
        <v>149</v>
      </c>
    </row>
  </sheetData>
  <mergeCells count="8">
    <mergeCell ref="CG1:CM1"/>
    <mergeCell ref="R4:T4"/>
    <mergeCell ref="U4:W4"/>
    <mergeCell ref="O4:Q4"/>
    <mergeCell ref="D4:N4"/>
    <mergeCell ref="AC1:AL1"/>
    <mergeCell ref="AM1:AV1"/>
    <mergeCell ref="AW1:BF1"/>
  </mergeCells>
  <phoneticPr fontId="5" type="noConversion"/>
  <hyperlinks>
    <hyperlink ref="A21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2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3"/>
  <sheetViews>
    <sheetView showGridLines="0" workbookViewId="0"/>
  </sheetViews>
  <sheetFormatPr baseColWidth="10" defaultColWidth="11.42578125" defaultRowHeight="12.75" x14ac:dyDescent="0.2"/>
  <cols>
    <col min="1" max="1" width="4.42578125" style="58" customWidth="1"/>
    <col min="2" max="2" width="5.7109375" style="58" customWidth="1"/>
    <col min="3" max="3" width="34.42578125" style="58" customWidth="1"/>
    <col min="4" max="8" width="12.85546875" style="64" customWidth="1"/>
    <col min="9" max="9" width="12.85546875" style="65" customWidth="1"/>
    <col min="10" max="10" width="12.85546875" style="64" customWidth="1"/>
    <col min="11" max="11" width="13.140625" style="64" customWidth="1"/>
    <col min="12" max="12" width="12.85546875" style="64" customWidth="1"/>
    <col min="13" max="13" width="13.7109375" style="64" customWidth="1"/>
    <col min="14" max="15" width="11.28515625" style="64" customWidth="1"/>
    <col min="16" max="16" width="13.85546875" style="64" customWidth="1"/>
    <col min="17" max="28" width="11.28515625" style="64" customWidth="1"/>
    <col min="29" max="29" width="13.28515625" style="64" customWidth="1"/>
    <col min="30" max="32" width="11.28515625" style="64" customWidth="1"/>
    <col min="33" max="33" width="12.42578125" style="64" customWidth="1"/>
    <col min="34" max="36" width="11.28515625" style="64" customWidth="1"/>
    <col min="37" max="37" width="11.42578125" style="64" customWidth="1"/>
    <col min="38" max="46" width="11.28515625" style="64" customWidth="1"/>
    <col min="47" max="47" width="12.85546875" style="64" customWidth="1"/>
    <col min="48" max="54" width="11.28515625" style="64" customWidth="1"/>
    <col min="55" max="55" width="12.140625" style="64" customWidth="1"/>
    <col min="56" max="85" width="11.28515625" style="64" customWidth="1"/>
    <col min="86" max="89" width="11.7109375" style="64" customWidth="1"/>
    <col min="90" max="91" width="10.7109375" style="64" customWidth="1"/>
    <col min="92" max="92" width="11.28515625" style="64" customWidth="1"/>
    <col min="93" max="94" width="10.7109375" style="64" customWidth="1"/>
    <col min="95" max="95" width="12.42578125" style="64" customWidth="1"/>
    <col min="96" max="98" width="10.7109375" style="64" customWidth="1"/>
    <col min="99" max="99" width="6.28515625" style="64" customWidth="1"/>
    <col min="100" max="100" width="5.85546875" style="64" customWidth="1"/>
    <col min="101" max="16384" width="11.42578125" style="64"/>
  </cols>
  <sheetData>
    <row r="1" spans="1:255" s="18" customFormat="1" ht="30" customHeight="1" x14ac:dyDescent="0.35">
      <c r="A1" s="27" t="s">
        <v>122</v>
      </c>
      <c r="B1" s="25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251"/>
      <c r="CG1" s="251"/>
      <c r="CH1" s="251"/>
      <c r="CI1" s="251"/>
      <c r="CJ1" s="251"/>
      <c r="CK1" s="251"/>
      <c r="CL1" s="251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</row>
    <row r="2" spans="1:255" s="18" customFormat="1" ht="19.5" customHeight="1" x14ac:dyDescent="0.3">
      <c r="A2" s="28" t="s">
        <v>146</v>
      </c>
      <c r="C2" s="2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3"/>
      <c r="U2" s="33"/>
      <c r="V2" s="33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</row>
    <row r="3" spans="1:255" s="18" customFormat="1" ht="18.75" customHeight="1" x14ac:dyDescent="0.3">
      <c r="A3" s="22"/>
      <c r="B3" s="22"/>
      <c r="C3" s="137"/>
      <c r="D3" s="35"/>
      <c r="E3" s="35"/>
      <c r="F3" s="35"/>
      <c r="G3" s="35"/>
      <c r="H3" s="35"/>
      <c r="I3" s="35"/>
      <c r="J3" s="35"/>
      <c r="K3" s="35"/>
      <c r="L3" s="35"/>
      <c r="M3" s="35"/>
      <c r="N3" s="32"/>
      <c r="O3" s="32"/>
      <c r="P3" s="32"/>
      <c r="Q3" s="32"/>
      <c r="R3" s="32"/>
      <c r="S3" s="33"/>
      <c r="T3" s="33"/>
      <c r="U3" s="33"/>
      <c r="V3" s="33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</row>
    <row r="4" spans="1:255" ht="30" customHeight="1" x14ac:dyDescent="0.2">
      <c r="A4" s="45" t="s">
        <v>0</v>
      </c>
      <c r="B4" s="46"/>
      <c r="C4" s="47"/>
      <c r="D4" s="245" t="s">
        <v>125</v>
      </c>
      <c r="E4" s="246"/>
      <c r="F4" s="246"/>
      <c r="G4" s="246"/>
      <c r="H4" s="246"/>
      <c r="I4" s="246"/>
      <c r="J4" s="246"/>
      <c r="K4" s="246"/>
      <c r="L4" s="246"/>
      <c r="M4" s="246"/>
      <c r="N4" s="247"/>
      <c r="O4" s="245" t="s">
        <v>86</v>
      </c>
      <c r="P4" s="246"/>
      <c r="Q4" s="247"/>
      <c r="R4" s="252" t="s">
        <v>87</v>
      </c>
      <c r="S4" s="253"/>
      <c r="T4" s="254"/>
      <c r="U4" s="252" t="s">
        <v>88</v>
      </c>
      <c r="V4" s="253"/>
      <c r="W4" s="254"/>
      <c r="X4" s="66"/>
      <c r="Y4" s="94"/>
    </row>
    <row r="5" spans="1:255" s="58" customFormat="1" ht="18.75" customHeight="1" x14ac:dyDescent="0.2">
      <c r="A5" s="91" t="s">
        <v>133</v>
      </c>
      <c r="B5" s="29" t="s">
        <v>0</v>
      </c>
      <c r="C5" s="36" t="s">
        <v>70</v>
      </c>
      <c r="D5" s="101">
        <v>1</v>
      </c>
      <c r="E5" s="102">
        <v>2</v>
      </c>
      <c r="F5" s="102">
        <v>3</v>
      </c>
      <c r="G5" s="102">
        <v>4</v>
      </c>
      <c r="H5" s="102">
        <v>5</v>
      </c>
      <c r="I5" s="102">
        <v>6</v>
      </c>
      <c r="J5" s="102">
        <v>7</v>
      </c>
      <c r="K5" s="102">
        <v>8</v>
      </c>
      <c r="L5" s="102">
        <v>9</v>
      </c>
      <c r="M5" s="102">
        <v>10</v>
      </c>
      <c r="N5" s="157">
        <v>11</v>
      </c>
      <c r="O5" s="67">
        <v>12</v>
      </c>
      <c r="P5" s="67">
        <v>13</v>
      </c>
      <c r="Q5" s="157">
        <v>14</v>
      </c>
      <c r="R5" s="67">
        <v>15</v>
      </c>
      <c r="S5" s="67">
        <v>16</v>
      </c>
      <c r="T5" s="157">
        <v>17</v>
      </c>
      <c r="U5" s="67">
        <v>18</v>
      </c>
      <c r="V5" s="67">
        <v>19</v>
      </c>
      <c r="W5" s="157">
        <v>20</v>
      </c>
      <c r="X5" s="158">
        <v>21</v>
      </c>
      <c r="Y5" s="159">
        <v>22</v>
      </c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8"/>
      <c r="CR5" s="138"/>
      <c r="CS5" s="138"/>
      <c r="CT5" s="138"/>
    </row>
    <row r="6" spans="1:255" s="58" customFormat="1" ht="23.25" customHeight="1" x14ac:dyDescent="0.2">
      <c r="A6" s="24"/>
      <c r="B6" s="30" t="s">
        <v>107</v>
      </c>
      <c r="C6" s="22"/>
      <c r="D6" s="55" t="s">
        <v>91</v>
      </c>
      <c r="E6" s="56" t="s">
        <v>93</v>
      </c>
      <c r="F6" s="56" t="s">
        <v>94</v>
      </c>
      <c r="G6" s="56" t="s">
        <v>95</v>
      </c>
      <c r="H6" s="56" t="s">
        <v>96</v>
      </c>
      <c r="I6" s="56" t="s">
        <v>98</v>
      </c>
      <c r="J6" s="56" t="s">
        <v>100</v>
      </c>
      <c r="K6" s="56" t="s">
        <v>101</v>
      </c>
      <c r="L6" s="56" t="s">
        <v>102</v>
      </c>
      <c r="M6" s="56" t="s">
        <v>103</v>
      </c>
      <c r="N6" s="155"/>
      <c r="O6" s="43"/>
      <c r="P6" s="68"/>
      <c r="Q6" s="155"/>
      <c r="R6" s="43"/>
      <c r="S6" s="68"/>
      <c r="T6" s="155"/>
      <c r="U6" s="43"/>
      <c r="V6" s="71"/>
      <c r="W6" s="160"/>
      <c r="X6" s="206"/>
      <c r="Y6" s="156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8"/>
      <c r="CR6" s="138"/>
      <c r="CS6" s="138"/>
      <c r="CT6" s="138"/>
    </row>
    <row r="7" spans="1:255" s="58" customFormat="1" ht="51.75" customHeight="1" x14ac:dyDescent="0.2">
      <c r="A7" s="93"/>
      <c r="B7" s="92" t="s">
        <v>0</v>
      </c>
      <c r="C7" s="60" t="s">
        <v>71</v>
      </c>
      <c r="D7" s="40" t="s">
        <v>92</v>
      </c>
      <c r="E7" s="41" t="s">
        <v>121</v>
      </c>
      <c r="F7" s="41" t="s">
        <v>45</v>
      </c>
      <c r="G7" s="41" t="s">
        <v>112</v>
      </c>
      <c r="H7" s="41" t="s">
        <v>97</v>
      </c>
      <c r="I7" s="41" t="s">
        <v>99</v>
      </c>
      <c r="J7" s="41" t="s">
        <v>46</v>
      </c>
      <c r="K7" s="41" t="s">
        <v>117</v>
      </c>
      <c r="L7" s="41" t="s">
        <v>118</v>
      </c>
      <c r="M7" s="41" t="s">
        <v>120</v>
      </c>
      <c r="N7" s="97" t="s">
        <v>61</v>
      </c>
      <c r="O7" s="95" t="s">
        <v>62</v>
      </c>
      <c r="P7" s="96" t="s">
        <v>106</v>
      </c>
      <c r="Q7" s="97" t="s">
        <v>54</v>
      </c>
      <c r="R7" s="95" t="s">
        <v>55</v>
      </c>
      <c r="S7" s="96" t="s">
        <v>127</v>
      </c>
      <c r="T7" s="97" t="s">
        <v>56</v>
      </c>
      <c r="U7" s="98" t="s">
        <v>57</v>
      </c>
      <c r="V7" s="99" t="s">
        <v>58</v>
      </c>
      <c r="W7" s="97" t="s">
        <v>59</v>
      </c>
      <c r="X7" s="97" t="s">
        <v>60</v>
      </c>
      <c r="Y7" s="97" t="s">
        <v>134</v>
      </c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8"/>
      <c r="CR7" s="138"/>
      <c r="CS7" s="138"/>
      <c r="CT7" s="138"/>
    </row>
    <row r="8" spans="1:255" ht="30" customHeight="1" x14ac:dyDescent="0.2">
      <c r="A8" s="50">
        <v>1</v>
      </c>
      <c r="B8" s="51" t="s">
        <v>91</v>
      </c>
      <c r="C8" s="86" t="s">
        <v>108</v>
      </c>
      <c r="D8" s="207">
        <v>209.74</v>
      </c>
      <c r="E8" s="210">
        <v>2614.9899999999998</v>
      </c>
      <c r="F8" s="210">
        <v>0</v>
      </c>
      <c r="G8" s="210">
        <v>304.17</v>
      </c>
      <c r="H8" s="210">
        <v>0.57999999999999996</v>
      </c>
      <c r="I8" s="210">
        <v>0</v>
      </c>
      <c r="J8" s="210">
        <v>0</v>
      </c>
      <c r="K8" s="210">
        <v>0.14000000000000001</v>
      </c>
      <c r="L8" s="210">
        <v>13.31</v>
      </c>
      <c r="M8" s="210">
        <v>4.5199999999999996</v>
      </c>
      <c r="N8" s="213">
        <v>3147.4499999999994</v>
      </c>
      <c r="O8" s="210">
        <v>689.8</v>
      </c>
      <c r="P8" s="210">
        <v>0</v>
      </c>
      <c r="Q8" s="213">
        <v>689.8</v>
      </c>
      <c r="R8" s="210">
        <v>0</v>
      </c>
      <c r="S8" s="210">
        <v>0</v>
      </c>
      <c r="T8" s="213">
        <v>0</v>
      </c>
      <c r="U8" s="210">
        <v>0</v>
      </c>
      <c r="V8" s="210">
        <v>0</v>
      </c>
      <c r="W8" s="213">
        <v>0</v>
      </c>
      <c r="X8" s="213">
        <v>689.8</v>
      </c>
      <c r="Y8" s="214">
        <v>3837.2499999999995</v>
      </c>
    </row>
    <row r="9" spans="1:255" ht="30" customHeight="1" x14ac:dyDescent="0.2">
      <c r="A9" s="50">
        <v>2</v>
      </c>
      <c r="B9" s="51" t="s">
        <v>93</v>
      </c>
      <c r="C9" s="86" t="s">
        <v>109</v>
      </c>
      <c r="D9" s="208">
        <v>65.569999999999993</v>
      </c>
      <c r="E9" s="209">
        <v>12894.01</v>
      </c>
      <c r="F9" s="209">
        <v>1601.96</v>
      </c>
      <c r="G9" s="209">
        <v>1900.7599999999998</v>
      </c>
      <c r="H9" s="209">
        <v>247.80999999999997</v>
      </c>
      <c r="I9" s="209">
        <v>116.96000000000001</v>
      </c>
      <c r="J9" s="209">
        <v>16.23</v>
      </c>
      <c r="K9" s="209">
        <v>322.40999999999997</v>
      </c>
      <c r="L9" s="209">
        <v>558.89</v>
      </c>
      <c r="M9" s="209">
        <v>202.93999999999997</v>
      </c>
      <c r="N9" s="215">
        <v>17927.539999999997</v>
      </c>
      <c r="O9" s="209">
        <v>4045.3100000000004</v>
      </c>
      <c r="P9" s="209">
        <v>23.91</v>
      </c>
      <c r="Q9" s="215">
        <v>4069.2200000000003</v>
      </c>
      <c r="R9" s="209">
        <v>1361.8899999999999</v>
      </c>
      <c r="S9" s="209">
        <v>0</v>
      </c>
      <c r="T9" s="215">
        <v>1361.8899999999999</v>
      </c>
      <c r="U9" s="209">
        <v>0</v>
      </c>
      <c r="V9" s="209">
        <v>0</v>
      </c>
      <c r="W9" s="215">
        <v>0</v>
      </c>
      <c r="X9" s="215">
        <v>5431.1100000000006</v>
      </c>
      <c r="Y9" s="216">
        <v>23358.649999999994</v>
      </c>
    </row>
    <row r="10" spans="1:255" ht="30" customHeight="1" x14ac:dyDescent="0.2">
      <c r="A10" s="50">
        <v>3</v>
      </c>
      <c r="B10" s="51" t="s">
        <v>94</v>
      </c>
      <c r="C10" s="86" t="s">
        <v>110</v>
      </c>
      <c r="D10" s="208">
        <v>0</v>
      </c>
      <c r="E10" s="209">
        <v>19.660000000000004</v>
      </c>
      <c r="F10" s="209">
        <v>517.79</v>
      </c>
      <c r="G10" s="209">
        <v>111.34</v>
      </c>
      <c r="H10" s="209">
        <v>7.64</v>
      </c>
      <c r="I10" s="209">
        <v>0</v>
      </c>
      <c r="J10" s="209">
        <v>882.21</v>
      </c>
      <c r="K10" s="209">
        <v>19.18</v>
      </c>
      <c r="L10" s="209">
        <v>0</v>
      </c>
      <c r="M10" s="209">
        <v>1.82</v>
      </c>
      <c r="N10" s="215">
        <v>1559.6399999999999</v>
      </c>
      <c r="O10" s="209">
        <v>0</v>
      </c>
      <c r="P10" s="209">
        <v>0</v>
      </c>
      <c r="Q10" s="215">
        <v>0</v>
      </c>
      <c r="R10" s="209">
        <v>0</v>
      </c>
      <c r="S10" s="209">
        <v>0</v>
      </c>
      <c r="T10" s="215">
        <v>0</v>
      </c>
      <c r="U10" s="209">
        <v>0</v>
      </c>
      <c r="V10" s="209">
        <v>0</v>
      </c>
      <c r="W10" s="215">
        <v>0</v>
      </c>
      <c r="X10" s="215">
        <v>0</v>
      </c>
      <c r="Y10" s="216">
        <v>1559.6399999999999</v>
      </c>
    </row>
    <row r="11" spans="1:255" ht="30" customHeight="1" x14ac:dyDescent="0.2">
      <c r="A11" s="50">
        <v>4</v>
      </c>
      <c r="B11" s="51" t="s">
        <v>95</v>
      </c>
      <c r="C11" s="86" t="s">
        <v>111</v>
      </c>
      <c r="D11" s="208">
        <v>19.239999999999998</v>
      </c>
      <c r="E11" s="209">
        <v>1075.24</v>
      </c>
      <c r="F11" s="209">
        <v>84.97</v>
      </c>
      <c r="G11" s="209">
        <v>4447.8999999999996</v>
      </c>
      <c r="H11" s="209">
        <v>122.9</v>
      </c>
      <c r="I11" s="209">
        <v>30.47</v>
      </c>
      <c r="J11" s="209">
        <v>5.8500000000000005</v>
      </c>
      <c r="K11" s="209">
        <v>436.47</v>
      </c>
      <c r="L11" s="209">
        <v>42.989999999999995</v>
      </c>
      <c r="M11" s="209">
        <v>22.549999999999997</v>
      </c>
      <c r="N11" s="215">
        <v>6288.579999999999</v>
      </c>
      <c r="O11" s="209">
        <v>423.42999999999995</v>
      </c>
      <c r="P11" s="209">
        <v>0</v>
      </c>
      <c r="Q11" s="215">
        <v>423.42999999999995</v>
      </c>
      <c r="R11" s="209">
        <v>0</v>
      </c>
      <c r="S11" s="209">
        <v>0</v>
      </c>
      <c r="T11" s="215">
        <v>0</v>
      </c>
      <c r="U11" s="209">
        <v>0</v>
      </c>
      <c r="V11" s="209">
        <v>0</v>
      </c>
      <c r="W11" s="215">
        <v>0</v>
      </c>
      <c r="X11" s="215">
        <v>423.42999999999995</v>
      </c>
      <c r="Y11" s="216">
        <v>6712.0099999999993</v>
      </c>
    </row>
    <row r="12" spans="1:255" ht="30" customHeight="1" x14ac:dyDescent="0.2">
      <c r="A12" s="50">
        <v>5</v>
      </c>
      <c r="B12" s="51" t="s">
        <v>96</v>
      </c>
      <c r="C12" s="86" t="s">
        <v>113</v>
      </c>
      <c r="D12" s="208">
        <v>2.2000000000000002</v>
      </c>
      <c r="E12" s="209">
        <v>419.9199999999999</v>
      </c>
      <c r="F12" s="209">
        <v>82.399999999999991</v>
      </c>
      <c r="G12" s="209">
        <v>600.57999999999993</v>
      </c>
      <c r="H12" s="209">
        <v>887.88</v>
      </c>
      <c r="I12" s="209">
        <v>264.35000000000002</v>
      </c>
      <c r="J12" s="209">
        <v>0</v>
      </c>
      <c r="K12" s="209">
        <v>284.73</v>
      </c>
      <c r="L12" s="209">
        <v>62.160000000000004</v>
      </c>
      <c r="M12" s="209">
        <v>88.59</v>
      </c>
      <c r="N12" s="215">
        <v>2692.8100000000004</v>
      </c>
      <c r="O12" s="209">
        <v>444.4</v>
      </c>
      <c r="P12" s="209">
        <v>0</v>
      </c>
      <c r="Q12" s="215">
        <v>444.4</v>
      </c>
      <c r="R12" s="209">
        <v>0</v>
      </c>
      <c r="S12" s="209">
        <v>0</v>
      </c>
      <c r="T12" s="215">
        <v>0</v>
      </c>
      <c r="U12" s="209">
        <v>0</v>
      </c>
      <c r="V12" s="209">
        <v>0</v>
      </c>
      <c r="W12" s="215">
        <v>0</v>
      </c>
      <c r="X12" s="215">
        <v>444.4</v>
      </c>
      <c r="Y12" s="216">
        <v>3137.21</v>
      </c>
    </row>
    <row r="13" spans="1:255" ht="30" customHeight="1" x14ac:dyDescent="0.2">
      <c r="A13" s="50">
        <v>6</v>
      </c>
      <c r="B13" s="51" t="s">
        <v>98</v>
      </c>
      <c r="C13" s="86" t="s">
        <v>114</v>
      </c>
      <c r="D13" s="208">
        <v>4.76</v>
      </c>
      <c r="E13" s="209">
        <v>54.940000000000012</v>
      </c>
      <c r="F13" s="209">
        <v>31.07</v>
      </c>
      <c r="G13" s="209">
        <v>79.560000000000016</v>
      </c>
      <c r="H13" s="209">
        <v>5.17</v>
      </c>
      <c r="I13" s="209">
        <v>205.28999999999996</v>
      </c>
      <c r="J13" s="209">
        <v>41.94</v>
      </c>
      <c r="K13" s="209">
        <v>31.270000000000003</v>
      </c>
      <c r="L13" s="209">
        <v>16.880000000000003</v>
      </c>
      <c r="M13" s="209">
        <v>11.08</v>
      </c>
      <c r="N13" s="215">
        <v>481.96000000000009</v>
      </c>
      <c r="O13" s="209">
        <v>267.11</v>
      </c>
      <c r="P13" s="209">
        <v>0</v>
      </c>
      <c r="Q13" s="215">
        <v>267.11</v>
      </c>
      <c r="R13" s="209">
        <v>0</v>
      </c>
      <c r="S13" s="209">
        <v>0</v>
      </c>
      <c r="T13" s="215">
        <v>0</v>
      </c>
      <c r="U13" s="209">
        <v>0</v>
      </c>
      <c r="V13" s="209">
        <v>0</v>
      </c>
      <c r="W13" s="215">
        <v>0</v>
      </c>
      <c r="X13" s="215">
        <v>267.11</v>
      </c>
      <c r="Y13" s="216">
        <v>749.07</v>
      </c>
    </row>
    <row r="14" spans="1:255" ht="30" customHeight="1" x14ac:dyDescent="0.2">
      <c r="A14" s="50">
        <v>7</v>
      </c>
      <c r="B14" s="51" t="s">
        <v>100</v>
      </c>
      <c r="C14" s="86" t="s">
        <v>115</v>
      </c>
      <c r="D14" s="208">
        <v>0</v>
      </c>
      <c r="E14" s="209">
        <v>0</v>
      </c>
      <c r="F14" s="209">
        <v>0</v>
      </c>
      <c r="G14" s="209">
        <v>0</v>
      </c>
      <c r="H14" s="209">
        <v>0</v>
      </c>
      <c r="I14" s="209">
        <v>0</v>
      </c>
      <c r="J14" s="209">
        <v>0</v>
      </c>
      <c r="K14" s="209">
        <v>0</v>
      </c>
      <c r="L14" s="209">
        <v>0</v>
      </c>
      <c r="M14" s="209">
        <v>0</v>
      </c>
      <c r="N14" s="215">
        <v>0</v>
      </c>
      <c r="O14" s="209">
        <v>0</v>
      </c>
      <c r="P14" s="209">
        <v>0</v>
      </c>
      <c r="Q14" s="215">
        <v>0</v>
      </c>
      <c r="R14" s="209">
        <v>0</v>
      </c>
      <c r="S14" s="209">
        <v>0</v>
      </c>
      <c r="T14" s="215">
        <v>0</v>
      </c>
      <c r="U14" s="209">
        <v>0</v>
      </c>
      <c r="V14" s="209">
        <v>0</v>
      </c>
      <c r="W14" s="215">
        <v>0</v>
      </c>
      <c r="X14" s="215">
        <v>0</v>
      </c>
      <c r="Y14" s="216">
        <v>0</v>
      </c>
    </row>
    <row r="15" spans="1:255" ht="30" customHeight="1" x14ac:dyDescent="0.2">
      <c r="A15" s="50">
        <v>8</v>
      </c>
      <c r="B15" s="51" t="s">
        <v>101</v>
      </c>
      <c r="C15" s="86" t="s">
        <v>116</v>
      </c>
      <c r="D15" s="208">
        <v>0.44</v>
      </c>
      <c r="E15" s="209">
        <v>1360.5799999999997</v>
      </c>
      <c r="F15" s="209">
        <v>207.32999999999998</v>
      </c>
      <c r="G15" s="209">
        <v>1844.7599999999998</v>
      </c>
      <c r="H15" s="209">
        <v>505.83</v>
      </c>
      <c r="I15" s="209">
        <v>232.88000000000002</v>
      </c>
      <c r="J15" s="209">
        <v>0</v>
      </c>
      <c r="K15" s="209">
        <v>1337.67</v>
      </c>
      <c r="L15" s="209">
        <v>441.51000000000005</v>
      </c>
      <c r="M15" s="209">
        <v>129.04</v>
      </c>
      <c r="N15" s="215">
        <v>6060.0400000000009</v>
      </c>
      <c r="O15" s="209">
        <v>0.43</v>
      </c>
      <c r="P15" s="209">
        <v>0</v>
      </c>
      <c r="Q15" s="215">
        <v>0.43</v>
      </c>
      <c r="R15" s="209">
        <v>105.31</v>
      </c>
      <c r="S15" s="209">
        <v>0</v>
      </c>
      <c r="T15" s="215">
        <v>105.31</v>
      </c>
      <c r="U15" s="209">
        <v>0</v>
      </c>
      <c r="V15" s="209">
        <v>0</v>
      </c>
      <c r="W15" s="215">
        <v>0</v>
      </c>
      <c r="X15" s="215">
        <v>105.74000000000001</v>
      </c>
      <c r="Y15" s="216">
        <v>6165.7800000000007</v>
      </c>
    </row>
    <row r="16" spans="1:255" ht="30" customHeight="1" x14ac:dyDescent="0.2">
      <c r="A16" s="50">
        <v>9</v>
      </c>
      <c r="B16" s="51" t="s">
        <v>102</v>
      </c>
      <c r="C16" s="86" t="s">
        <v>129</v>
      </c>
      <c r="D16" s="208">
        <v>0</v>
      </c>
      <c r="E16" s="209">
        <v>0</v>
      </c>
      <c r="F16" s="209">
        <v>0</v>
      </c>
      <c r="G16" s="209">
        <v>0</v>
      </c>
      <c r="H16" s="209">
        <v>0</v>
      </c>
      <c r="I16" s="209">
        <v>0</v>
      </c>
      <c r="J16" s="209">
        <v>0</v>
      </c>
      <c r="K16" s="209">
        <v>0</v>
      </c>
      <c r="L16" s="209">
        <v>0</v>
      </c>
      <c r="M16" s="209">
        <v>0</v>
      </c>
      <c r="N16" s="215">
        <v>0</v>
      </c>
      <c r="O16" s="209">
        <v>0</v>
      </c>
      <c r="P16" s="209">
        <v>0</v>
      </c>
      <c r="Q16" s="215">
        <v>0</v>
      </c>
      <c r="R16" s="209">
        <v>0</v>
      </c>
      <c r="S16" s="209">
        <v>0</v>
      </c>
      <c r="T16" s="215">
        <v>0</v>
      </c>
      <c r="U16" s="209">
        <v>0</v>
      </c>
      <c r="V16" s="209">
        <v>0</v>
      </c>
      <c r="W16" s="215">
        <v>0</v>
      </c>
      <c r="X16" s="215">
        <v>0</v>
      </c>
      <c r="Y16" s="216">
        <v>0</v>
      </c>
    </row>
    <row r="17" spans="1:99" ht="30" customHeight="1" x14ac:dyDescent="0.2">
      <c r="A17" s="50">
        <v>10</v>
      </c>
      <c r="B17" s="161" t="s">
        <v>103</v>
      </c>
      <c r="C17" s="163" t="s">
        <v>119</v>
      </c>
      <c r="D17" s="208">
        <v>0</v>
      </c>
      <c r="E17" s="209">
        <v>10.479999999999999</v>
      </c>
      <c r="F17" s="209">
        <v>7.0000000000000007E-2</v>
      </c>
      <c r="G17" s="209">
        <v>44.489999999999995</v>
      </c>
      <c r="H17" s="209">
        <v>11.76</v>
      </c>
      <c r="I17" s="209">
        <v>0.76</v>
      </c>
      <c r="J17" s="209">
        <v>0</v>
      </c>
      <c r="K17" s="209">
        <v>3.82</v>
      </c>
      <c r="L17" s="209">
        <v>9.2100000000000009</v>
      </c>
      <c r="M17" s="209">
        <v>98.570000000000007</v>
      </c>
      <c r="N17" s="215">
        <v>179.15999999999997</v>
      </c>
      <c r="O17" s="209">
        <v>108.91</v>
      </c>
      <c r="P17" s="209">
        <v>0</v>
      </c>
      <c r="Q17" s="215">
        <v>108.91</v>
      </c>
      <c r="R17" s="209">
        <v>0</v>
      </c>
      <c r="S17" s="209">
        <v>0</v>
      </c>
      <c r="T17" s="215">
        <v>0</v>
      </c>
      <c r="U17" s="209">
        <v>0</v>
      </c>
      <c r="V17" s="209">
        <v>0</v>
      </c>
      <c r="W17" s="215">
        <v>0</v>
      </c>
      <c r="X17" s="215">
        <v>108.91</v>
      </c>
      <c r="Y17" s="216">
        <v>288.07</v>
      </c>
    </row>
    <row r="18" spans="1:99" ht="30" customHeight="1" x14ac:dyDescent="0.2">
      <c r="A18" s="164">
        <v>11</v>
      </c>
      <c r="B18" s="165"/>
      <c r="C18" s="166" t="s">
        <v>1</v>
      </c>
      <c r="D18" s="219">
        <v>301.93</v>
      </c>
      <c r="E18" s="220">
        <v>18449.739999999998</v>
      </c>
      <c r="F18" s="220">
        <v>2525.6</v>
      </c>
      <c r="G18" s="220">
        <v>9333.5500000000011</v>
      </c>
      <c r="H18" s="220">
        <v>1789.56</v>
      </c>
      <c r="I18" s="220">
        <v>850.74</v>
      </c>
      <c r="J18" s="220">
        <v>946.24</v>
      </c>
      <c r="K18" s="220">
        <v>2435.79</v>
      </c>
      <c r="L18" s="220">
        <v>1144.9900000000002</v>
      </c>
      <c r="M18" s="220">
        <v>559.12</v>
      </c>
      <c r="N18" s="220">
        <v>38337.259999999995</v>
      </c>
      <c r="O18" s="220">
        <v>5979.39</v>
      </c>
      <c r="P18" s="220">
        <v>23.91</v>
      </c>
      <c r="Q18" s="220">
        <v>6003.3</v>
      </c>
      <c r="R18" s="220">
        <v>1467.21</v>
      </c>
      <c r="S18" s="220">
        <v>0</v>
      </c>
      <c r="T18" s="220">
        <v>1467.21</v>
      </c>
      <c r="U18" s="220">
        <v>0</v>
      </c>
      <c r="V18" s="220">
        <v>0</v>
      </c>
      <c r="W18" s="220">
        <v>0</v>
      </c>
      <c r="X18" s="220">
        <v>7470.51</v>
      </c>
      <c r="Y18" s="221">
        <v>45807.77</v>
      </c>
    </row>
    <row r="19" spans="1:99" s="58" customFormat="1" ht="30" customHeight="1" x14ac:dyDescent="0.35">
      <c r="A19" s="105" t="s">
        <v>105</v>
      </c>
      <c r="B19" s="90"/>
      <c r="C19" s="35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8"/>
      <c r="CS19" s="138"/>
      <c r="CT19" s="138"/>
      <c r="CU19" s="138"/>
    </row>
    <row r="20" spans="1:99" ht="15.75" customHeight="1" x14ac:dyDescent="0.2">
      <c r="A20" s="103" t="s">
        <v>147</v>
      </c>
    </row>
    <row r="21" spans="1:99" ht="17.25" customHeight="1" x14ac:dyDescent="0.2">
      <c r="A21" s="104" t="s">
        <v>148</v>
      </c>
    </row>
    <row r="22" spans="1:99" s="58" customFormat="1" ht="15.75" customHeight="1" x14ac:dyDescent="0.35">
      <c r="A22" s="105"/>
      <c r="B22" s="90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8"/>
      <c r="CS22" s="138"/>
      <c r="CT22" s="138"/>
      <c r="CU22" s="138"/>
    </row>
    <row r="23" spans="1:99" x14ac:dyDescent="0.2">
      <c r="A23" s="25" t="s">
        <v>149</v>
      </c>
    </row>
  </sheetData>
  <mergeCells count="8">
    <mergeCell ref="CF1:CL1"/>
    <mergeCell ref="D4:N4"/>
    <mergeCell ref="O4:Q4"/>
    <mergeCell ref="R4:T4"/>
    <mergeCell ref="U4:W4"/>
    <mergeCell ref="AC1:AL1"/>
    <mergeCell ref="AM1:AV1"/>
    <mergeCell ref="AW1:BF1"/>
  </mergeCells>
  <phoneticPr fontId="5" type="noConversion"/>
  <hyperlinks>
    <hyperlink ref="A21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2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"/>
  <sheetViews>
    <sheetView showGridLines="0" workbookViewId="0"/>
  </sheetViews>
  <sheetFormatPr baseColWidth="10" defaultColWidth="11.42578125" defaultRowHeight="12.75" x14ac:dyDescent="0.2"/>
  <cols>
    <col min="1" max="1" width="4.42578125" style="58" customWidth="1"/>
    <col min="2" max="2" width="5.7109375" style="58" customWidth="1"/>
    <col min="3" max="3" width="34.42578125" style="58" customWidth="1"/>
    <col min="4" max="8" width="12.85546875" style="64" customWidth="1"/>
    <col min="9" max="9" width="12.85546875" style="65" customWidth="1"/>
    <col min="10" max="10" width="12.85546875" style="64" customWidth="1"/>
    <col min="11" max="11" width="13.140625" style="64" customWidth="1"/>
    <col min="12" max="12" width="12.85546875" style="64" customWidth="1"/>
    <col min="13" max="13" width="13.7109375" style="64" customWidth="1"/>
    <col min="14" max="15" width="11.28515625" style="64" customWidth="1"/>
    <col min="16" max="16" width="13.85546875" style="64" customWidth="1"/>
    <col min="17" max="28" width="11.28515625" style="64" customWidth="1"/>
    <col min="29" max="29" width="13.28515625" style="64" customWidth="1"/>
    <col min="30" max="32" width="11.28515625" style="64" customWidth="1"/>
    <col min="33" max="33" width="12.42578125" style="64" customWidth="1"/>
    <col min="34" max="36" width="11.28515625" style="64" customWidth="1"/>
    <col min="37" max="37" width="11.42578125" style="64" customWidth="1"/>
    <col min="38" max="46" width="11.28515625" style="64" customWidth="1"/>
    <col min="47" max="47" width="12.85546875" style="64" customWidth="1"/>
    <col min="48" max="54" width="11.28515625" style="64" customWidth="1"/>
    <col min="55" max="55" width="12.140625" style="64" customWidth="1"/>
    <col min="56" max="86" width="11.28515625" style="64" customWidth="1"/>
    <col min="87" max="90" width="11.7109375" style="64" customWidth="1"/>
    <col min="91" max="92" width="10.7109375" style="64" customWidth="1"/>
    <col min="93" max="93" width="11.28515625" style="64" customWidth="1"/>
    <col min="94" max="95" width="10.7109375" style="64" customWidth="1"/>
    <col min="96" max="96" width="12.42578125" style="64" customWidth="1"/>
    <col min="97" max="99" width="10.7109375" style="64" customWidth="1"/>
    <col min="100" max="100" width="6.28515625" style="64" customWidth="1"/>
    <col min="101" max="101" width="5.85546875" style="64" customWidth="1"/>
    <col min="102" max="16384" width="11.42578125" style="64"/>
  </cols>
  <sheetData>
    <row r="1" spans="1:256" s="18" customFormat="1" ht="30" customHeight="1" x14ac:dyDescent="0.35">
      <c r="A1" s="27" t="s">
        <v>80</v>
      </c>
      <c r="B1" s="25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251"/>
      <c r="CH1" s="251"/>
      <c r="CI1" s="251"/>
      <c r="CJ1" s="251"/>
      <c r="CK1" s="251"/>
      <c r="CL1" s="251"/>
      <c r="CM1" s="251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s="18" customFormat="1" ht="19.5" customHeight="1" x14ac:dyDescent="0.3">
      <c r="A2" s="28" t="s">
        <v>146</v>
      </c>
      <c r="C2" s="2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3"/>
      <c r="U2" s="33"/>
      <c r="V2" s="33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s="18" customFormat="1" ht="18.75" customHeight="1" x14ac:dyDescent="0.3">
      <c r="A3" s="22"/>
      <c r="B3" s="22"/>
      <c r="C3" s="137"/>
      <c r="D3" s="35"/>
      <c r="E3" s="35"/>
      <c r="F3" s="35"/>
      <c r="G3" s="35"/>
      <c r="H3" s="35"/>
      <c r="I3" s="35"/>
      <c r="J3" s="35"/>
      <c r="K3" s="35"/>
      <c r="L3" s="35"/>
      <c r="M3" s="35"/>
      <c r="N3" s="32"/>
      <c r="O3" s="32"/>
      <c r="P3" s="32"/>
      <c r="Q3" s="32"/>
      <c r="R3" s="32"/>
      <c r="S3" s="33"/>
      <c r="T3" s="33"/>
      <c r="U3" s="33"/>
      <c r="V3" s="33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30" customHeight="1" x14ac:dyDescent="0.2">
      <c r="A4" s="45" t="s">
        <v>0</v>
      </c>
      <c r="B4" s="46"/>
      <c r="C4" s="47"/>
      <c r="D4" s="245" t="s">
        <v>125</v>
      </c>
      <c r="E4" s="246"/>
      <c r="F4" s="246"/>
      <c r="G4" s="246"/>
      <c r="H4" s="246"/>
      <c r="I4" s="246"/>
      <c r="J4" s="246"/>
      <c r="K4" s="246"/>
      <c r="L4" s="246"/>
      <c r="M4" s="246"/>
      <c r="N4" s="247"/>
      <c r="O4" s="245" t="s">
        <v>86</v>
      </c>
      <c r="P4" s="246"/>
      <c r="Q4" s="247"/>
      <c r="R4" s="252" t="s">
        <v>87</v>
      </c>
      <c r="S4" s="253"/>
      <c r="T4" s="254"/>
      <c r="U4" s="252" t="s">
        <v>88</v>
      </c>
      <c r="V4" s="253"/>
      <c r="W4" s="254"/>
      <c r="X4" s="66"/>
      <c r="Y4" s="94"/>
    </row>
    <row r="5" spans="1:256" s="58" customFormat="1" ht="18.75" customHeight="1" x14ac:dyDescent="0.2">
      <c r="A5" s="91" t="s">
        <v>133</v>
      </c>
      <c r="B5" s="29" t="s">
        <v>0</v>
      </c>
      <c r="C5" s="36" t="s">
        <v>70</v>
      </c>
      <c r="D5" s="101">
        <v>1</v>
      </c>
      <c r="E5" s="102">
        <v>2</v>
      </c>
      <c r="F5" s="102">
        <v>3</v>
      </c>
      <c r="G5" s="102">
        <v>4</v>
      </c>
      <c r="H5" s="102">
        <v>5</v>
      </c>
      <c r="I5" s="102">
        <v>6</v>
      </c>
      <c r="J5" s="102">
        <v>7</v>
      </c>
      <c r="K5" s="102">
        <v>8</v>
      </c>
      <c r="L5" s="102">
        <v>9</v>
      </c>
      <c r="M5" s="102">
        <v>10</v>
      </c>
      <c r="N5" s="157">
        <v>11</v>
      </c>
      <c r="O5" s="67">
        <v>12</v>
      </c>
      <c r="P5" s="67">
        <v>13</v>
      </c>
      <c r="Q5" s="157">
        <v>14</v>
      </c>
      <c r="R5" s="67">
        <v>15</v>
      </c>
      <c r="S5" s="67">
        <v>16</v>
      </c>
      <c r="T5" s="157">
        <v>17</v>
      </c>
      <c r="U5" s="67">
        <v>18</v>
      </c>
      <c r="V5" s="67">
        <v>19</v>
      </c>
      <c r="W5" s="157">
        <v>20</v>
      </c>
      <c r="X5" s="158">
        <v>21</v>
      </c>
      <c r="Y5" s="159">
        <v>22</v>
      </c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8"/>
      <c r="CR5" s="138"/>
      <c r="CS5" s="138"/>
      <c r="CT5" s="138"/>
    </row>
    <row r="6" spans="1:256" s="58" customFormat="1" ht="23.25" customHeight="1" x14ac:dyDescent="0.2">
      <c r="A6" s="24"/>
      <c r="B6" s="30" t="s">
        <v>107</v>
      </c>
      <c r="C6" s="22"/>
      <c r="D6" s="55" t="s">
        <v>91</v>
      </c>
      <c r="E6" s="56" t="s">
        <v>93</v>
      </c>
      <c r="F6" s="56" t="s">
        <v>94</v>
      </c>
      <c r="G6" s="56" t="s">
        <v>95</v>
      </c>
      <c r="H6" s="56" t="s">
        <v>96</v>
      </c>
      <c r="I6" s="56" t="s">
        <v>98</v>
      </c>
      <c r="J6" s="56" t="s">
        <v>100</v>
      </c>
      <c r="K6" s="56" t="s">
        <v>101</v>
      </c>
      <c r="L6" s="56" t="s">
        <v>102</v>
      </c>
      <c r="M6" s="56" t="s">
        <v>103</v>
      </c>
      <c r="N6" s="155"/>
      <c r="O6" s="43"/>
      <c r="P6" s="68"/>
      <c r="Q6" s="155"/>
      <c r="R6" s="43"/>
      <c r="S6" s="68"/>
      <c r="T6" s="155"/>
      <c r="U6" s="43"/>
      <c r="V6" s="71"/>
      <c r="W6" s="160"/>
      <c r="X6" s="206"/>
      <c r="Y6" s="156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8"/>
      <c r="CR6" s="138"/>
      <c r="CS6" s="138"/>
      <c r="CT6" s="138"/>
    </row>
    <row r="7" spans="1:256" s="58" customFormat="1" ht="51.75" customHeight="1" x14ac:dyDescent="0.2">
      <c r="A7" s="93"/>
      <c r="B7" s="92" t="s">
        <v>0</v>
      </c>
      <c r="C7" s="60" t="s">
        <v>71</v>
      </c>
      <c r="D7" s="40" t="s">
        <v>92</v>
      </c>
      <c r="E7" s="41" t="s">
        <v>121</v>
      </c>
      <c r="F7" s="41" t="s">
        <v>45</v>
      </c>
      <c r="G7" s="41" t="s">
        <v>112</v>
      </c>
      <c r="H7" s="41" t="s">
        <v>97</v>
      </c>
      <c r="I7" s="41" t="s">
        <v>99</v>
      </c>
      <c r="J7" s="41" t="s">
        <v>46</v>
      </c>
      <c r="K7" s="41" t="s">
        <v>117</v>
      </c>
      <c r="L7" s="41" t="s">
        <v>118</v>
      </c>
      <c r="M7" s="41" t="s">
        <v>120</v>
      </c>
      <c r="N7" s="97" t="s">
        <v>61</v>
      </c>
      <c r="O7" s="95" t="s">
        <v>62</v>
      </c>
      <c r="P7" s="96" t="s">
        <v>106</v>
      </c>
      <c r="Q7" s="97" t="s">
        <v>54</v>
      </c>
      <c r="R7" s="95" t="s">
        <v>55</v>
      </c>
      <c r="S7" s="96" t="s">
        <v>127</v>
      </c>
      <c r="T7" s="97" t="s">
        <v>56</v>
      </c>
      <c r="U7" s="98" t="s">
        <v>57</v>
      </c>
      <c r="V7" s="99" t="s">
        <v>58</v>
      </c>
      <c r="W7" s="97" t="s">
        <v>59</v>
      </c>
      <c r="X7" s="97" t="s">
        <v>60</v>
      </c>
      <c r="Y7" s="97" t="s">
        <v>134</v>
      </c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8"/>
      <c r="CR7" s="138"/>
      <c r="CS7" s="138"/>
      <c r="CT7" s="138"/>
    </row>
    <row r="8" spans="1:256" ht="30" customHeight="1" x14ac:dyDescent="0.2">
      <c r="A8" s="50">
        <v>1</v>
      </c>
      <c r="B8" s="51" t="s">
        <v>91</v>
      </c>
      <c r="C8" s="86" t="s">
        <v>108</v>
      </c>
      <c r="D8" s="207">
        <v>163.78</v>
      </c>
      <c r="E8" s="210">
        <v>1234.6600000000001</v>
      </c>
      <c r="F8" s="210">
        <v>0</v>
      </c>
      <c r="G8" s="210">
        <v>129.44999999999999</v>
      </c>
      <c r="H8" s="210">
        <v>0</v>
      </c>
      <c r="I8" s="210">
        <v>0</v>
      </c>
      <c r="J8" s="210">
        <v>0</v>
      </c>
      <c r="K8" s="210">
        <v>0.2</v>
      </c>
      <c r="L8" s="210">
        <v>3.26</v>
      </c>
      <c r="M8" s="210">
        <v>0</v>
      </c>
      <c r="N8" s="213">
        <v>1531.3500000000001</v>
      </c>
      <c r="O8" s="210">
        <v>737.04</v>
      </c>
      <c r="P8" s="210">
        <v>0</v>
      </c>
      <c r="Q8" s="213">
        <v>737.04</v>
      </c>
      <c r="R8" s="210">
        <v>108.06</v>
      </c>
      <c r="S8" s="210">
        <v>0</v>
      </c>
      <c r="T8" s="213">
        <v>108.06</v>
      </c>
      <c r="U8" s="210">
        <v>0</v>
      </c>
      <c r="V8" s="210">
        <v>0</v>
      </c>
      <c r="W8" s="213">
        <v>0</v>
      </c>
      <c r="X8" s="213">
        <v>845.08999999999992</v>
      </c>
      <c r="Y8" s="214">
        <v>2376.4400000000005</v>
      </c>
    </row>
    <row r="9" spans="1:256" ht="30" customHeight="1" x14ac:dyDescent="0.2">
      <c r="A9" s="50">
        <v>2</v>
      </c>
      <c r="B9" s="51" t="s">
        <v>93</v>
      </c>
      <c r="C9" s="86" t="s">
        <v>109</v>
      </c>
      <c r="D9" s="208">
        <v>141.53</v>
      </c>
      <c r="E9" s="209">
        <v>30104.26</v>
      </c>
      <c r="F9" s="209">
        <v>641.83000000000015</v>
      </c>
      <c r="G9" s="209">
        <v>2374.2899999999995</v>
      </c>
      <c r="H9" s="209">
        <v>569.63</v>
      </c>
      <c r="I9" s="209">
        <v>48.23</v>
      </c>
      <c r="J9" s="209">
        <v>3.1099999999999994</v>
      </c>
      <c r="K9" s="209">
        <v>293.94000000000005</v>
      </c>
      <c r="L9" s="209">
        <v>988.29</v>
      </c>
      <c r="M9" s="209">
        <v>119.88999999999999</v>
      </c>
      <c r="N9" s="215">
        <v>35285.000000000015</v>
      </c>
      <c r="O9" s="209">
        <v>10020.260000000002</v>
      </c>
      <c r="P9" s="209">
        <v>708.03</v>
      </c>
      <c r="Q9" s="215">
        <v>10728.28</v>
      </c>
      <c r="R9" s="209">
        <v>5914.65</v>
      </c>
      <c r="S9" s="209">
        <v>0</v>
      </c>
      <c r="T9" s="215">
        <v>5914.65</v>
      </c>
      <c r="U9" s="209">
        <v>0</v>
      </c>
      <c r="V9" s="209">
        <v>0</v>
      </c>
      <c r="W9" s="215">
        <v>0</v>
      </c>
      <c r="X9" s="215">
        <v>16642.939999999999</v>
      </c>
      <c r="Y9" s="216">
        <v>51927.94</v>
      </c>
    </row>
    <row r="10" spans="1:256" ht="30" customHeight="1" x14ac:dyDescent="0.2">
      <c r="A10" s="50">
        <v>3</v>
      </c>
      <c r="B10" s="51" t="s">
        <v>94</v>
      </c>
      <c r="C10" s="86" t="s">
        <v>110</v>
      </c>
      <c r="D10" s="208">
        <v>0</v>
      </c>
      <c r="E10" s="209">
        <v>20.28</v>
      </c>
      <c r="F10" s="209">
        <v>32.42</v>
      </c>
      <c r="G10" s="209">
        <v>0.22</v>
      </c>
      <c r="H10" s="209">
        <v>0</v>
      </c>
      <c r="I10" s="209">
        <v>0</v>
      </c>
      <c r="J10" s="209">
        <v>8.35</v>
      </c>
      <c r="K10" s="209">
        <v>20.96</v>
      </c>
      <c r="L10" s="209">
        <v>0</v>
      </c>
      <c r="M10" s="209">
        <v>0</v>
      </c>
      <c r="N10" s="215">
        <v>82.23</v>
      </c>
      <c r="O10" s="209">
        <v>0</v>
      </c>
      <c r="P10" s="209">
        <v>0</v>
      </c>
      <c r="Q10" s="215">
        <v>0</v>
      </c>
      <c r="R10" s="209">
        <v>0</v>
      </c>
      <c r="S10" s="209">
        <v>0</v>
      </c>
      <c r="T10" s="215">
        <v>0</v>
      </c>
      <c r="U10" s="209">
        <v>0</v>
      </c>
      <c r="V10" s="209">
        <v>0</v>
      </c>
      <c r="W10" s="215">
        <v>0</v>
      </c>
      <c r="X10" s="215">
        <v>0</v>
      </c>
      <c r="Y10" s="216">
        <v>82.23</v>
      </c>
    </row>
    <row r="11" spans="1:256" ht="30" customHeight="1" x14ac:dyDescent="0.2">
      <c r="A11" s="50">
        <v>4</v>
      </c>
      <c r="B11" s="51" t="s">
        <v>95</v>
      </c>
      <c r="C11" s="86" t="s">
        <v>111</v>
      </c>
      <c r="D11" s="208">
        <v>5.3</v>
      </c>
      <c r="E11" s="209">
        <v>552.00999999999988</v>
      </c>
      <c r="F11" s="209">
        <v>22.580000000000002</v>
      </c>
      <c r="G11" s="209">
        <v>1234.3899999999999</v>
      </c>
      <c r="H11" s="209">
        <v>11.229999999999999</v>
      </c>
      <c r="I11" s="209">
        <v>39.82</v>
      </c>
      <c r="J11" s="209">
        <v>0.51</v>
      </c>
      <c r="K11" s="209">
        <v>137.20999999999998</v>
      </c>
      <c r="L11" s="209">
        <v>24.449999999999996</v>
      </c>
      <c r="M11" s="209">
        <v>24.86</v>
      </c>
      <c r="N11" s="215">
        <v>2052.36</v>
      </c>
      <c r="O11" s="209">
        <v>42.72</v>
      </c>
      <c r="P11" s="209">
        <v>0</v>
      </c>
      <c r="Q11" s="215">
        <v>42.72</v>
      </c>
      <c r="R11" s="209">
        <v>0</v>
      </c>
      <c r="S11" s="209">
        <v>0</v>
      </c>
      <c r="T11" s="215">
        <v>0</v>
      </c>
      <c r="U11" s="209">
        <v>0</v>
      </c>
      <c r="V11" s="209">
        <v>0</v>
      </c>
      <c r="W11" s="215">
        <v>0</v>
      </c>
      <c r="X11" s="215">
        <v>42.72</v>
      </c>
      <c r="Y11" s="216">
        <v>2095.08</v>
      </c>
    </row>
    <row r="12" spans="1:256" ht="30" customHeight="1" x14ac:dyDescent="0.2">
      <c r="A12" s="50">
        <v>5</v>
      </c>
      <c r="B12" s="51" t="s">
        <v>96</v>
      </c>
      <c r="C12" s="86" t="s">
        <v>113</v>
      </c>
      <c r="D12" s="208">
        <v>0.11</v>
      </c>
      <c r="E12" s="209">
        <v>86.42</v>
      </c>
      <c r="F12" s="209">
        <v>18.739999999999998</v>
      </c>
      <c r="G12" s="209">
        <v>200.32000000000005</v>
      </c>
      <c r="H12" s="209">
        <v>469.35</v>
      </c>
      <c r="I12" s="209">
        <v>52.410000000000004</v>
      </c>
      <c r="J12" s="209">
        <v>0</v>
      </c>
      <c r="K12" s="209">
        <v>161.02999999999997</v>
      </c>
      <c r="L12" s="209">
        <v>122.25999999999999</v>
      </c>
      <c r="M12" s="209">
        <v>8.2799999999999994</v>
      </c>
      <c r="N12" s="215">
        <v>1118.92</v>
      </c>
      <c r="O12" s="209">
        <v>78.59</v>
      </c>
      <c r="P12" s="209">
        <v>0</v>
      </c>
      <c r="Q12" s="215">
        <v>78.59</v>
      </c>
      <c r="R12" s="209">
        <v>0</v>
      </c>
      <c r="S12" s="209">
        <v>0</v>
      </c>
      <c r="T12" s="215">
        <v>0</v>
      </c>
      <c r="U12" s="209">
        <v>0</v>
      </c>
      <c r="V12" s="209">
        <v>0</v>
      </c>
      <c r="W12" s="215">
        <v>0</v>
      </c>
      <c r="X12" s="215">
        <v>78.59</v>
      </c>
      <c r="Y12" s="216">
        <v>1197.5100000000002</v>
      </c>
    </row>
    <row r="13" spans="1:256" ht="30" customHeight="1" x14ac:dyDescent="0.2">
      <c r="A13" s="50">
        <v>6</v>
      </c>
      <c r="B13" s="51" t="s">
        <v>98</v>
      </c>
      <c r="C13" s="86" t="s">
        <v>114</v>
      </c>
      <c r="D13" s="208">
        <v>3.4799999999999995</v>
      </c>
      <c r="E13" s="209">
        <v>46.350000000000009</v>
      </c>
      <c r="F13" s="209">
        <v>46.22</v>
      </c>
      <c r="G13" s="209">
        <v>78.959999999999994</v>
      </c>
      <c r="H13" s="209">
        <v>5.1000000000000005</v>
      </c>
      <c r="I13" s="209">
        <v>197.34</v>
      </c>
      <c r="J13" s="209">
        <v>89.95</v>
      </c>
      <c r="K13" s="209">
        <v>26.440000000000005</v>
      </c>
      <c r="L13" s="209">
        <v>13.66</v>
      </c>
      <c r="M13" s="209">
        <v>9.25</v>
      </c>
      <c r="N13" s="215">
        <v>516.75</v>
      </c>
      <c r="O13" s="209">
        <v>260.52999999999997</v>
      </c>
      <c r="P13" s="209">
        <v>0</v>
      </c>
      <c r="Q13" s="215">
        <v>260.52999999999997</v>
      </c>
      <c r="R13" s="209">
        <v>0</v>
      </c>
      <c r="S13" s="209">
        <v>0</v>
      </c>
      <c r="T13" s="215">
        <v>0</v>
      </c>
      <c r="U13" s="209">
        <v>0</v>
      </c>
      <c r="V13" s="209">
        <v>0</v>
      </c>
      <c r="W13" s="215">
        <v>0</v>
      </c>
      <c r="X13" s="215">
        <v>260.52999999999997</v>
      </c>
      <c r="Y13" s="216">
        <v>777.28</v>
      </c>
    </row>
    <row r="14" spans="1:256" ht="30" customHeight="1" x14ac:dyDescent="0.2">
      <c r="A14" s="50">
        <v>7</v>
      </c>
      <c r="B14" s="51" t="s">
        <v>100</v>
      </c>
      <c r="C14" s="86" t="s">
        <v>115</v>
      </c>
      <c r="D14" s="208">
        <v>0</v>
      </c>
      <c r="E14" s="209">
        <v>0</v>
      </c>
      <c r="F14" s="209">
        <v>0</v>
      </c>
      <c r="G14" s="209">
        <v>0</v>
      </c>
      <c r="H14" s="209">
        <v>0</v>
      </c>
      <c r="I14" s="209">
        <v>0</v>
      </c>
      <c r="J14" s="209">
        <v>0</v>
      </c>
      <c r="K14" s="209">
        <v>0</v>
      </c>
      <c r="L14" s="209">
        <v>0</v>
      </c>
      <c r="M14" s="209">
        <v>0</v>
      </c>
      <c r="N14" s="215">
        <v>0</v>
      </c>
      <c r="O14" s="209">
        <v>0</v>
      </c>
      <c r="P14" s="209">
        <v>0</v>
      </c>
      <c r="Q14" s="215">
        <v>0</v>
      </c>
      <c r="R14" s="209">
        <v>0</v>
      </c>
      <c r="S14" s="209">
        <v>0</v>
      </c>
      <c r="T14" s="215">
        <v>0</v>
      </c>
      <c r="U14" s="209">
        <v>0</v>
      </c>
      <c r="V14" s="209">
        <v>0</v>
      </c>
      <c r="W14" s="215">
        <v>0</v>
      </c>
      <c r="X14" s="215">
        <v>0</v>
      </c>
      <c r="Y14" s="216">
        <v>0</v>
      </c>
    </row>
    <row r="15" spans="1:256" ht="30" customHeight="1" x14ac:dyDescent="0.2">
      <c r="A15" s="50">
        <v>8</v>
      </c>
      <c r="B15" s="51" t="s">
        <v>101</v>
      </c>
      <c r="C15" s="86" t="s">
        <v>116</v>
      </c>
      <c r="D15" s="208">
        <v>5.3800000000000008</v>
      </c>
      <c r="E15" s="209">
        <v>1237.7799999999997</v>
      </c>
      <c r="F15" s="209">
        <v>202.66</v>
      </c>
      <c r="G15" s="209">
        <v>1281.9499999999998</v>
      </c>
      <c r="H15" s="209">
        <v>139.51000000000002</v>
      </c>
      <c r="I15" s="209">
        <v>151.23000000000002</v>
      </c>
      <c r="J15" s="209">
        <v>7.92</v>
      </c>
      <c r="K15" s="209">
        <v>664.28</v>
      </c>
      <c r="L15" s="209">
        <v>14.1</v>
      </c>
      <c r="M15" s="209">
        <v>94.06</v>
      </c>
      <c r="N15" s="215">
        <v>3798.87</v>
      </c>
      <c r="O15" s="209">
        <v>0</v>
      </c>
      <c r="P15" s="209">
        <v>0</v>
      </c>
      <c r="Q15" s="215">
        <v>0</v>
      </c>
      <c r="R15" s="209">
        <v>15.280000000000001</v>
      </c>
      <c r="S15" s="209">
        <v>0</v>
      </c>
      <c r="T15" s="215">
        <v>15.280000000000001</v>
      </c>
      <c r="U15" s="209">
        <v>0</v>
      </c>
      <c r="V15" s="209">
        <v>0</v>
      </c>
      <c r="W15" s="215">
        <v>0</v>
      </c>
      <c r="X15" s="215">
        <v>15.280000000000001</v>
      </c>
      <c r="Y15" s="216">
        <v>3814.1499999999996</v>
      </c>
    </row>
    <row r="16" spans="1:256" ht="30" customHeight="1" x14ac:dyDescent="0.2">
      <c r="A16" s="50">
        <v>9</v>
      </c>
      <c r="B16" s="51" t="s">
        <v>102</v>
      </c>
      <c r="C16" s="86" t="s">
        <v>129</v>
      </c>
      <c r="D16" s="208">
        <v>0</v>
      </c>
      <c r="E16" s="209">
        <v>0</v>
      </c>
      <c r="F16" s="209">
        <v>0</v>
      </c>
      <c r="G16" s="209">
        <v>0</v>
      </c>
      <c r="H16" s="209">
        <v>0</v>
      </c>
      <c r="I16" s="209">
        <v>0</v>
      </c>
      <c r="J16" s="209">
        <v>0</v>
      </c>
      <c r="K16" s="209">
        <v>0</v>
      </c>
      <c r="L16" s="209">
        <v>0</v>
      </c>
      <c r="M16" s="209">
        <v>0</v>
      </c>
      <c r="N16" s="215">
        <v>0</v>
      </c>
      <c r="O16" s="209">
        <v>0</v>
      </c>
      <c r="P16" s="209">
        <v>0</v>
      </c>
      <c r="Q16" s="215">
        <v>0</v>
      </c>
      <c r="R16" s="209">
        <v>0</v>
      </c>
      <c r="S16" s="209">
        <v>0</v>
      </c>
      <c r="T16" s="215">
        <v>0</v>
      </c>
      <c r="U16" s="209">
        <v>0</v>
      </c>
      <c r="V16" s="209">
        <v>0</v>
      </c>
      <c r="W16" s="215">
        <v>0</v>
      </c>
      <c r="X16" s="215">
        <v>0</v>
      </c>
      <c r="Y16" s="216">
        <v>0</v>
      </c>
    </row>
    <row r="17" spans="1:99" ht="30" customHeight="1" x14ac:dyDescent="0.2">
      <c r="A17" s="50">
        <v>10</v>
      </c>
      <c r="B17" s="161" t="s">
        <v>103</v>
      </c>
      <c r="C17" s="163" t="s">
        <v>119</v>
      </c>
      <c r="D17" s="208">
        <v>0</v>
      </c>
      <c r="E17" s="209">
        <v>0.03</v>
      </c>
      <c r="F17" s="209">
        <v>0</v>
      </c>
      <c r="G17" s="209">
        <v>33.83</v>
      </c>
      <c r="H17" s="209">
        <v>2.84</v>
      </c>
      <c r="I17" s="209">
        <v>3.87</v>
      </c>
      <c r="J17" s="209">
        <v>0</v>
      </c>
      <c r="K17" s="209">
        <v>4.22</v>
      </c>
      <c r="L17" s="209">
        <v>0.39</v>
      </c>
      <c r="M17" s="209">
        <v>37.309999999999995</v>
      </c>
      <c r="N17" s="215">
        <v>82.490000000000009</v>
      </c>
      <c r="O17" s="209">
        <v>191.57999999999998</v>
      </c>
      <c r="P17" s="209">
        <v>0</v>
      </c>
      <c r="Q17" s="215">
        <v>191.57999999999998</v>
      </c>
      <c r="R17" s="209">
        <v>55.25</v>
      </c>
      <c r="S17" s="209">
        <v>0</v>
      </c>
      <c r="T17" s="215">
        <v>55.25</v>
      </c>
      <c r="U17" s="209">
        <v>0</v>
      </c>
      <c r="V17" s="209">
        <v>0</v>
      </c>
      <c r="W17" s="215">
        <v>0</v>
      </c>
      <c r="X17" s="215">
        <v>246.82999999999998</v>
      </c>
      <c r="Y17" s="216">
        <v>329.32</v>
      </c>
    </row>
    <row r="18" spans="1:99" ht="30" customHeight="1" x14ac:dyDescent="0.2">
      <c r="A18" s="164">
        <v>11</v>
      </c>
      <c r="B18" s="165"/>
      <c r="C18" s="166" t="s">
        <v>1</v>
      </c>
      <c r="D18" s="219">
        <v>319.58</v>
      </c>
      <c r="E18" s="220">
        <v>33281.789999999994</v>
      </c>
      <c r="F18" s="220">
        <v>964.45</v>
      </c>
      <c r="G18" s="220">
        <v>5333.41</v>
      </c>
      <c r="H18" s="220">
        <v>1197.6600000000003</v>
      </c>
      <c r="I18" s="220">
        <v>492.90000000000003</v>
      </c>
      <c r="J18" s="220">
        <v>109.84</v>
      </c>
      <c r="K18" s="220">
        <v>1308.28</v>
      </c>
      <c r="L18" s="220">
        <v>1166.4100000000001</v>
      </c>
      <c r="M18" s="220">
        <v>293.65000000000003</v>
      </c>
      <c r="N18" s="220">
        <v>44467.969999999965</v>
      </c>
      <c r="O18" s="220">
        <v>11330.7</v>
      </c>
      <c r="P18" s="220">
        <v>708.03</v>
      </c>
      <c r="Q18" s="220">
        <v>12038.72</v>
      </c>
      <c r="R18" s="220">
        <v>6093.24</v>
      </c>
      <c r="S18" s="220">
        <v>0</v>
      </c>
      <c r="T18" s="220">
        <v>6093.24</v>
      </c>
      <c r="U18" s="220">
        <v>0</v>
      </c>
      <c r="V18" s="220">
        <v>0</v>
      </c>
      <c r="W18" s="220">
        <v>0</v>
      </c>
      <c r="X18" s="220">
        <v>18131.96</v>
      </c>
      <c r="Y18" s="221">
        <v>62599.929999999964</v>
      </c>
    </row>
    <row r="19" spans="1:99" s="58" customFormat="1" ht="30" customHeight="1" x14ac:dyDescent="0.35">
      <c r="A19" s="105" t="s">
        <v>105</v>
      </c>
      <c r="B19" s="90"/>
      <c r="C19" s="35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8"/>
      <c r="CS19" s="138"/>
      <c r="CT19" s="138"/>
      <c r="CU19" s="138"/>
    </row>
    <row r="20" spans="1:99" ht="15.75" customHeight="1" x14ac:dyDescent="0.2">
      <c r="A20" s="103" t="s">
        <v>147</v>
      </c>
    </row>
    <row r="21" spans="1:99" ht="17.25" customHeight="1" x14ac:dyDescent="0.2">
      <c r="A21" s="104" t="s">
        <v>148</v>
      </c>
    </row>
    <row r="22" spans="1:99" s="58" customFormat="1" ht="16.5" customHeight="1" x14ac:dyDescent="0.35">
      <c r="A22" s="105"/>
      <c r="B22" s="90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8"/>
      <c r="CS22" s="138"/>
      <c r="CT22" s="138"/>
      <c r="CU22" s="138"/>
    </row>
    <row r="23" spans="1:99" x14ac:dyDescent="0.2">
      <c r="A23" s="25" t="s">
        <v>149</v>
      </c>
    </row>
  </sheetData>
  <mergeCells count="8">
    <mergeCell ref="D4:N4"/>
    <mergeCell ref="O4:Q4"/>
    <mergeCell ref="R4:T4"/>
    <mergeCell ref="U4:W4"/>
    <mergeCell ref="CG1:CM1"/>
    <mergeCell ref="AC1:AL1"/>
    <mergeCell ref="AM1:AV1"/>
    <mergeCell ref="AW1:BF1"/>
  </mergeCells>
  <phoneticPr fontId="5" type="noConversion"/>
  <hyperlinks>
    <hyperlink ref="A21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2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42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showGridLines="0" workbookViewId="0"/>
  </sheetViews>
  <sheetFormatPr baseColWidth="10" defaultColWidth="11.42578125" defaultRowHeight="12.75" x14ac:dyDescent="0.2"/>
  <cols>
    <col min="1" max="1" width="6.85546875" style="26" customWidth="1"/>
    <col min="2" max="2" width="18.140625" style="26" customWidth="1"/>
    <col min="3" max="3" width="54.7109375" style="26" customWidth="1"/>
    <col min="4" max="4" width="54" style="26" customWidth="1"/>
    <col min="5" max="16384" width="11.42578125" style="26"/>
  </cols>
  <sheetData>
    <row r="1" spans="1:5" ht="24" customHeight="1" x14ac:dyDescent="0.35">
      <c r="A1" s="114" t="s">
        <v>135</v>
      </c>
      <c r="B1" s="111"/>
    </row>
    <row r="2" spans="1:5" ht="24" customHeight="1" x14ac:dyDescent="0.35">
      <c r="A2" s="115" t="s">
        <v>146</v>
      </c>
      <c r="B2" s="111"/>
    </row>
    <row r="3" spans="1:5" ht="30.75" customHeight="1" x14ac:dyDescent="0.2"/>
    <row r="4" spans="1:5" ht="25.5" customHeight="1" x14ac:dyDescent="0.25">
      <c r="A4" s="197" t="s">
        <v>133</v>
      </c>
      <c r="B4" s="194" t="s">
        <v>128</v>
      </c>
      <c r="C4" s="195" t="s">
        <v>82</v>
      </c>
      <c r="D4" s="196" t="s">
        <v>83</v>
      </c>
      <c r="E4" s="112"/>
    </row>
    <row r="5" spans="1:5" ht="20.25" customHeight="1" x14ac:dyDescent="0.2">
      <c r="A5" s="198">
        <v>1</v>
      </c>
      <c r="B5" s="185" t="s">
        <v>91</v>
      </c>
      <c r="C5" s="186" t="s">
        <v>108</v>
      </c>
      <c r="D5" s="187" t="s">
        <v>92</v>
      </c>
      <c r="E5" s="112"/>
    </row>
    <row r="6" spans="1:5" x14ac:dyDescent="0.2">
      <c r="A6" s="199">
        <v>2</v>
      </c>
      <c r="B6" s="188" t="s">
        <v>93</v>
      </c>
      <c r="C6" s="189" t="s">
        <v>109</v>
      </c>
      <c r="D6" s="190" t="s">
        <v>121</v>
      </c>
      <c r="E6" s="112"/>
    </row>
    <row r="7" spans="1:5" x14ac:dyDescent="0.2">
      <c r="A7" s="199">
        <v>3</v>
      </c>
      <c r="B7" s="188" t="s">
        <v>94</v>
      </c>
      <c r="C7" s="189" t="s">
        <v>110</v>
      </c>
      <c r="D7" s="190" t="s">
        <v>45</v>
      </c>
      <c r="E7" s="112"/>
    </row>
    <row r="8" spans="1:5" x14ac:dyDescent="0.2">
      <c r="A8" s="199">
        <v>4</v>
      </c>
      <c r="B8" s="188" t="s">
        <v>95</v>
      </c>
      <c r="C8" s="189" t="s">
        <v>111</v>
      </c>
      <c r="D8" s="190" t="s">
        <v>112</v>
      </c>
      <c r="E8" s="112"/>
    </row>
    <row r="9" spans="1:5" x14ac:dyDescent="0.2">
      <c r="A9" s="199">
        <v>5</v>
      </c>
      <c r="B9" s="188" t="s">
        <v>96</v>
      </c>
      <c r="C9" s="189" t="s">
        <v>113</v>
      </c>
      <c r="D9" s="190" t="s">
        <v>97</v>
      </c>
      <c r="E9" s="112"/>
    </row>
    <row r="10" spans="1:5" x14ac:dyDescent="0.2">
      <c r="A10" s="199">
        <v>6</v>
      </c>
      <c r="B10" s="188" t="s">
        <v>98</v>
      </c>
      <c r="C10" s="189" t="s">
        <v>114</v>
      </c>
      <c r="D10" s="190" t="s">
        <v>99</v>
      </c>
      <c r="E10" s="112"/>
    </row>
    <row r="11" spans="1:5" x14ac:dyDescent="0.2">
      <c r="A11" s="199">
        <v>7</v>
      </c>
      <c r="B11" s="188" t="s">
        <v>100</v>
      </c>
      <c r="C11" s="189" t="s">
        <v>115</v>
      </c>
      <c r="D11" s="190" t="s">
        <v>46</v>
      </c>
      <c r="E11" s="112"/>
    </row>
    <row r="12" spans="1:5" x14ac:dyDescent="0.2">
      <c r="A12" s="199">
        <v>8</v>
      </c>
      <c r="B12" s="188" t="s">
        <v>101</v>
      </c>
      <c r="C12" s="189" t="s">
        <v>116</v>
      </c>
      <c r="D12" s="190" t="s">
        <v>117</v>
      </c>
      <c r="E12" s="112"/>
    </row>
    <row r="13" spans="1:5" x14ac:dyDescent="0.2">
      <c r="A13" s="199">
        <v>9</v>
      </c>
      <c r="B13" s="188" t="s">
        <v>102</v>
      </c>
      <c r="C13" s="189" t="s">
        <v>129</v>
      </c>
      <c r="D13" s="190" t="s">
        <v>118</v>
      </c>
      <c r="E13" s="112"/>
    </row>
    <row r="14" spans="1:5" x14ac:dyDescent="0.2">
      <c r="A14" s="200">
        <v>10</v>
      </c>
      <c r="B14" s="191" t="s">
        <v>103</v>
      </c>
      <c r="C14" s="192" t="s">
        <v>119</v>
      </c>
      <c r="D14" s="193" t="s">
        <v>120</v>
      </c>
      <c r="E14" s="112"/>
    </row>
    <row r="15" spans="1:5" ht="30" customHeight="1" x14ac:dyDescent="0.2">
      <c r="A15" s="103" t="s">
        <v>147</v>
      </c>
    </row>
    <row r="16" spans="1:5" ht="15.75" customHeight="1" x14ac:dyDescent="0.2">
      <c r="A16" s="104" t="s">
        <v>148</v>
      </c>
    </row>
    <row r="17" spans="2:5" x14ac:dyDescent="0.2">
      <c r="B17" s="113"/>
      <c r="C17" s="112"/>
      <c r="D17" s="112"/>
      <c r="E17" s="112"/>
    </row>
    <row r="18" spans="2:5" x14ac:dyDescent="0.2">
      <c r="B18" s="113"/>
      <c r="C18" s="112"/>
      <c r="D18" s="112"/>
      <c r="E18" s="112"/>
    </row>
    <row r="19" spans="2:5" x14ac:dyDescent="0.2">
      <c r="B19" s="113"/>
      <c r="C19" s="112"/>
      <c r="D19" s="112"/>
      <c r="E19" s="112"/>
    </row>
    <row r="20" spans="2:5" x14ac:dyDescent="0.2">
      <c r="B20" s="113"/>
      <c r="C20" s="112"/>
      <c r="D20" s="112"/>
      <c r="E20" s="112"/>
    </row>
    <row r="21" spans="2:5" x14ac:dyDescent="0.2">
      <c r="C21" s="112"/>
      <c r="D21" s="112"/>
      <c r="E21" s="112"/>
    </row>
    <row r="22" spans="2:5" x14ac:dyDescent="0.2">
      <c r="C22" s="112"/>
      <c r="D22" s="112"/>
      <c r="E22" s="112"/>
    </row>
    <row r="23" spans="2:5" x14ac:dyDescent="0.2">
      <c r="C23" s="112"/>
      <c r="D23" s="112"/>
      <c r="E23" s="112"/>
    </row>
    <row r="24" spans="2:5" x14ac:dyDescent="0.2">
      <c r="C24" s="112"/>
      <c r="D24" s="112"/>
      <c r="E24" s="112"/>
    </row>
    <row r="25" spans="2:5" x14ac:dyDescent="0.2">
      <c r="B25" s="113"/>
      <c r="C25" s="112"/>
      <c r="D25" s="112"/>
      <c r="E25" s="112"/>
    </row>
    <row r="26" spans="2:5" x14ac:dyDescent="0.2">
      <c r="B26" s="113"/>
      <c r="C26" s="112"/>
      <c r="D26" s="112"/>
      <c r="E26" s="112"/>
    </row>
    <row r="27" spans="2:5" x14ac:dyDescent="0.2">
      <c r="B27" s="113"/>
      <c r="C27" s="112"/>
      <c r="D27" s="112"/>
      <c r="E27" s="112"/>
    </row>
    <row r="28" spans="2:5" x14ac:dyDescent="0.2">
      <c r="B28" s="113"/>
      <c r="C28" s="112"/>
      <c r="D28" s="112"/>
      <c r="E28" s="112"/>
    </row>
    <row r="29" spans="2:5" x14ac:dyDescent="0.2">
      <c r="B29" s="113"/>
      <c r="C29" s="112"/>
      <c r="D29" s="112"/>
      <c r="E29" s="112"/>
    </row>
    <row r="30" spans="2:5" x14ac:dyDescent="0.2">
      <c r="B30" s="113"/>
      <c r="C30" s="112"/>
      <c r="D30" s="112"/>
      <c r="E30" s="112"/>
    </row>
    <row r="31" spans="2:5" x14ac:dyDescent="0.2">
      <c r="B31" s="113"/>
      <c r="C31" s="112"/>
      <c r="D31" s="112"/>
      <c r="E31" s="112"/>
    </row>
    <row r="32" spans="2:5" x14ac:dyDescent="0.2">
      <c r="B32" s="113"/>
      <c r="C32" s="112"/>
      <c r="D32" s="112"/>
      <c r="E32" s="112"/>
    </row>
    <row r="33" spans="2:5" x14ac:dyDescent="0.2">
      <c r="B33" s="113"/>
      <c r="C33" s="112"/>
      <c r="D33" s="112"/>
      <c r="E33" s="112"/>
    </row>
    <row r="34" spans="2:5" x14ac:dyDescent="0.2">
      <c r="B34" s="113"/>
      <c r="C34" s="112"/>
      <c r="D34" s="112"/>
      <c r="E34" s="112"/>
    </row>
    <row r="35" spans="2:5" x14ac:dyDescent="0.2">
      <c r="B35" s="113"/>
      <c r="C35" s="112"/>
      <c r="D35" s="112"/>
      <c r="E35" s="112"/>
    </row>
    <row r="36" spans="2:5" x14ac:dyDescent="0.2">
      <c r="B36" s="113"/>
      <c r="C36" s="112"/>
      <c r="D36" s="112"/>
      <c r="E36" s="112"/>
    </row>
    <row r="37" spans="2:5" x14ac:dyDescent="0.2">
      <c r="B37" s="113"/>
      <c r="C37" s="112"/>
      <c r="D37" s="112"/>
      <c r="E37" s="112"/>
    </row>
    <row r="38" spans="2:5" x14ac:dyDescent="0.2">
      <c r="B38" s="113"/>
      <c r="C38" s="112"/>
      <c r="D38" s="112"/>
      <c r="E38" s="112"/>
    </row>
    <row r="39" spans="2:5" x14ac:dyDescent="0.2">
      <c r="B39" s="113"/>
      <c r="C39" s="112"/>
      <c r="D39" s="112"/>
      <c r="E39" s="112"/>
    </row>
    <row r="40" spans="2:5" x14ac:dyDescent="0.2">
      <c r="B40" s="113"/>
      <c r="C40" s="112"/>
      <c r="D40" s="112"/>
      <c r="E40" s="112"/>
    </row>
    <row r="41" spans="2:5" x14ac:dyDescent="0.2">
      <c r="B41" s="113"/>
      <c r="C41" s="112"/>
      <c r="D41" s="112"/>
      <c r="E41" s="112"/>
    </row>
    <row r="42" spans="2:5" x14ac:dyDescent="0.2">
      <c r="B42" s="113"/>
      <c r="C42" s="112"/>
      <c r="D42" s="112"/>
      <c r="E42" s="112"/>
    </row>
    <row r="43" spans="2:5" x14ac:dyDescent="0.2">
      <c r="B43" s="113"/>
      <c r="C43" s="112"/>
      <c r="D43" s="112"/>
      <c r="E43" s="112"/>
    </row>
    <row r="44" spans="2:5" x14ac:dyDescent="0.2">
      <c r="B44" s="113"/>
      <c r="C44" s="112"/>
      <c r="D44" s="112"/>
      <c r="E44" s="112"/>
    </row>
    <row r="45" spans="2:5" x14ac:dyDescent="0.2">
      <c r="B45" s="113"/>
      <c r="C45" s="112"/>
      <c r="D45" s="112"/>
      <c r="E45" s="112"/>
    </row>
    <row r="46" spans="2:5" x14ac:dyDescent="0.2">
      <c r="B46" s="113"/>
      <c r="C46" s="112"/>
      <c r="D46" s="112"/>
      <c r="E46" s="112"/>
    </row>
    <row r="47" spans="2:5" x14ac:dyDescent="0.2">
      <c r="B47" s="113"/>
      <c r="C47" s="112"/>
      <c r="D47" s="112"/>
      <c r="E47" s="112"/>
    </row>
    <row r="48" spans="2:5" x14ac:dyDescent="0.2">
      <c r="B48" s="113"/>
      <c r="C48" s="112"/>
      <c r="D48" s="112"/>
      <c r="E48" s="112"/>
    </row>
    <row r="49" spans="2:5" x14ac:dyDescent="0.2">
      <c r="B49" s="113"/>
      <c r="C49" s="112"/>
      <c r="D49" s="112"/>
      <c r="E49" s="112"/>
    </row>
    <row r="50" spans="2:5" x14ac:dyDescent="0.2">
      <c r="B50" s="113"/>
      <c r="C50" s="112"/>
      <c r="D50" s="112"/>
      <c r="E50" s="112"/>
    </row>
    <row r="51" spans="2:5" x14ac:dyDescent="0.2">
      <c r="B51" s="113"/>
      <c r="C51" s="112"/>
      <c r="D51" s="112"/>
      <c r="E51" s="112"/>
    </row>
    <row r="52" spans="2:5" x14ac:dyDescent="0.2">
      <c r="B52" s="113"/>
      <c r="C52" s="112"/>
      <c r="D52" s="112"/>
      <c r="E52" s="112"/>
    </row>
    <row r="53" spans="2:5" x14ac:dyDescent="0.2">
      <c r="B53" s="113"/>
      <c r="C53" s="112"/>
      <c r="D53" s="112"/>
      <c r="E53" s="112"/>
    </row>
    <row r="54" spans="2:5" x14ac:dyDescent="0.2">
      <c r="B54" s="113"/>
      <c r="C54" s="112"/>
      <c r="D54" s="112"/>
      <c r="E54" s="112"/>
    </row>
    <row r="55" spans="2:5" x14ac:dyDescent="0.2">
      <c r="B55" s="113"/>
      <c r="C55" s="112"/>
      <c r="D55" s="112"/>
      <c r="E55" s="112"/>
    </row>
    <row r="56" spans="2:5" x14ac:dyDescent="0.2">
      <c r="B56" s="113"/>
      <c r="C56" s="112"/>
      <c r="D56" s="112"/>
      <c r="E56" s="112"/>
    </row>
    <row r="57" spans="2:5" x14ac:dyDescent="0.2">
      <c r="B57" s="113"/>
      <c r="C57" s="112"/>
      <c r="D57" s="112"/>
      <c r="E57" s="112"/>
    </row>
    <row r="58" spans="2:5" x14ac:dyDescent="0.2">
      <c r="B58" s="113"/>
      <c r="C58" s="112"/>
      <c r="D58" s="112"/>
      <c r="E58" s="112"/>
    </row>
    <row r="59" spans="2:5" x14ac:dyDescent="0.2">
      <c r="B59" s="113"/>
      <c r="C59" s="112"/>
      <c r="D59" s="112"/>
      <c r="E59" s="112"/>
    </row>
    <row r="60" spans="2:5" x14ac:dyDescent="0.2">
      <c r="B60" s="113"/>
      <c r="C60" s="112"/>
      <c r="D60" s="112"/>
      <c r="E60" s="112"/>
    </row>
    <row r="61" spans="2:5" x14ac:dyDescent="0.2">
      <c r="B61" s="113"/>
      <c r="C61" s="112"/>
      <c r="D61" s="112"/>
      <c r="E61" s="112"/>
    </row>
    <row r="62" spans="2:5" x14ac:dyDescent="0.2">
      <c r="B62" s="113"/>
      <c r="C62" s="112"/>
      <c r="D62" s="112"/>
      <c r="E62" s="112"/>
    </row>
    <row r="63" spans="2:5" x14ac:dyDescent="0.2">
      <c r="B63" s="113"/>
      <c r="C63" s="112"/>
      <c r="D63" s="112"/>
      <c r="E63" s="112"/>
    </row>
    <row r="64" spans="2:5" x14ac:dyDescent="0.2">
      <c r="B64" s="113"/>
      <c r="C64" s="112"/>
      <c r="D64" s="112"/>
      <c r="E64" s="112"/>
    </row>
    <row r="65" spans="2:5" x14ac:dyDescent="0.2">
      <c r="B65" s="113"/>
      <c r="C65" s="112"/>
      <c r="D65" s="112"/>
      <c r="E65" s="112"/>
    </row>
    <row r="66" spans="2:5" x14ac:dyDescent="0.2">
      <c r="B66" s="113"/>
      <c r="C66" s="112"/>
      <c r="D66" s="112"/>
      <c r="E66" s="112"/>
    </row>
    <row r="67" spans="2:5" x14ac:dyDescent="0.2">
      <c r="B67" s="113"/>
      <c r="C67" s="112"/>
      <c r="D67" s="112"/>
      <c r="E67" s="112"/>
    </row>
    <row r="68" spans="2:5" x14ac:dyDescent="0.2">
      <c r="B68" s="113"/>
      <c r="C68" s="112"/>
      <c r="D68" s="112"/>
      <c r="E68" s="112"/>
    </row>
    <row r="69" spans="2:5" x14ac:dyDescent="0.2">
      <c r="B69" s="113"/>
      <c r="C69" s="112"/>
      <c r="D69" s="112"/>
      <c r="E69" s="112"/>
    </row>
    <row r="70" spans="2:5" x14ac:dyDescent="0.2">
      <c r="B70" s="113"/>
      <c r="C70" s="112"/>
      <c r="D70" s="112"/>
      <c r="E70" s="112"/>
    </row>
    <row r="71" spans="2:5" x14ac:dyDescent="0.2">
      <c r="B71" s="113"/>
      <c r="C71" s="112"/>
      <c r="D71" s="112"/>
      <c r="E71" s="112"/>
    </row>
    <row r="72" spans="2:5" x14ac:dyDescent="0.2">
      <c r="B72" s="113"/>
      <c r="C72" s="112"/>
      <c r="D72" s="112"/>
      <c r="E72" s="112"/>
    </row>
    <row r="73" spans="2:5" x14ac:dyDescent="0.2">
      <c r="B73" s="113"/>
      <c r="C73" s="112"/>
      <c r="D73" s="112"/>
      <c r="E73" s="112"/>
    </row>
    <row r="74" spans="2:5" x14ac:dyDescent="0.2">
      <c r="B74" s="113"/>
      <c r="C74" s="112"/>
      <c r="D74" s="112"/>
      <c r="E74" s="112"/>
    </row>
    <row r="75" spans="2:5" x14ac:dyDescent="0.2">
      <c r="B75" s="113"/>
      <c r="C75" s="112"/>
      <c r="D75" s="112"/>
      <c r="E75" s="112"/>
    </row>
    <row r="76" spans="2:5" x14ac:dyDescent="0.2">
      <c r="B76" s="113"/>
      <c r="C76" s="112"/>
      <c r="D76" s="112"/>
      <c r="E76" s="112"/>
    </row>
    <row r="77" spans="2:5" x14ac:dyDescent="0.2">
      <c r="B77" s="113"/>
      <c r="C77" s="112"/>
      <c r="D77" s="112"/>
      <c r="E77" s="112"/>
    </row>
    <row r="78" spans="2:5" x14ac:dyDescent="0.2">
      <c r="B78" s="113"/>
      <c r="C78" s="112"/>
      <c r="D78" s="112"/>
      <c r="E78" s="112"/>
    </row>
    <row r="79" spans="2:5" x14ac:dyDescent="0.2">
      <c r="B79" s="113"/>
      <c r="C79" s="112"/>
      <c r="D79" s="112"/>
      <c r="E79" s="112"/>
    </row>
    <row r="80" spans="2:5" x14ac:dyDescent="0.2">
      <c r="B80" s="113"/>
      <c r="C80" s="112"/>
      <c r="D80" s="112"/>
      <c r="E80" s="112"/>
    </row>
    <row r="81" spans="2:5" x14ac:dyDescent="0.2">
      <c r="B81" s="113"/>
      <c r="C81" s="112"/>
      <c r="D81" s="112"/>
      <c r="E81" s="112"/>
    </row>
    <row r="82" spans="2:5" x14ac:dyDescent="0.2">
      <c r="B82" s="113"/>
      <c r="C82" s="112"/>
      <c r="D82" s="112"/>
      <c r="E82" s="112"/>
    </row>
    <row r="83" spans="2:5" x14ac:dyDescent="0.2">
      <c r="B83" s="113"/>
      <c r="C83" s="112"/>
      <c r="D83" s="112"/>
      <c r="E83" s="112"/>
    </row>
  </sheetData>
  <phoneticPr fontId="5" type="noConversion"/>
  <hyperlinks>
    <hyperlink ref="A16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9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workbookViewId="0">
      <selection activeCell="C4" sqref="C4"/>
    </sheetView>
  </sheetViews>
  <sheetFormatPr baseColWidth="10" defaultColWidth="11.42578125" defaultRowHeight="12.75" x14ac:dyDescent="0.2"/>
  <cols>
    <col min="1" max="1" width="6.85546875" style="26" customWidth="1"/>
    <col min="2" max="2" width="11.42578125" style="26"/>
    <col min="3" max="3" width="53.7109375" style="26" customWidth="1"/>
    <col min="4" max="16384" width="11.42578125" style="26"/>
  </cols>
  <sheetData>
    <row r="1" spans="1:7" ht="23.25" x14ac:dyDescent="0.35">
      <c r="A1" s="117" t="s">
        <v>104</v>
      </c>
    </row>
    <row r="2" spans="1:7" ht="18" customHeight="1" x14ac:dyDescent="0.3">
      <c r="A2" s="28" t="s">
        <v>146</v>
      </c>
    </row>
    <row r="3" spans="1:7" ht="33.75" customHeight="1" x14ac:dyDescent="0.2"/>
    <row r="4" spans="1:7" ht="45" customHeight="1" x14ac:dyDescent="0.2">
      <c r="A4" s="152" t="s">
        <v>133</v>
      </c>
      <c r="B4" s="152" t="s">
        <v>107</v>
      </c>
      <c r="C4" s="152" t="s">
        <v>71</v>
      </c>
      <c r="D4" s="183" t="s">
        <v>47</v>
      </c>
      <c r="E4" s="40" t="s">
        <v>143</v>
      </c>
      <c r="F4" s="42" t="s">
        <v>144</v>
      </c>
      <c r="G4" s="184" t="s">
        <v>49</v>
      </c>
    </row>
    <row r="5" spans="1:7" x14ac:dyDescent="0.2">
      <c r="A5" s="118">
        <v>1</v>
      </c>
      <c r="B5" s="56" t="s">
        <v>91</v>
      </c>
      <c r="C5" s="119" t="s">
        <v>108</v>
      </c>
      <c r="D5" s="210">
        <v>4848.9500000000007</v>
      </c>
      <c r="E5" s="210">
        <v>3837.2499999999995</v>
      </c>
      <c r="F5" s="210">
        <v>2376.4400000000005</v>
      </c>
      <c r="G5" s="234">
        <v>11062.640000000001</v>
      </c>
    </row>
    <row r="6" spans="1:7" x14ac:dyDescent="0.2">
      <c r="A6" s="116">
        <v>2</v>
      </c>
      <c r="B6" s="51" t="s">
        <v>93</v>
      </c>
      <c r="C6" s="120" t="s">
        <v>109</v>
      </c>
      <c r="D6" s="209">
        <v>131978.57</v>
      </c>
      <c r="E6" s="209">
        <v>23358.649999999994</v>
      </c>
      <c r="F6" s="209">
        <v>51927.94</v>
      </c>
      <c r="G6" s="235">
        <v>207265.16000000003</v>
      </c>
    </row>
    <row r="7" spans="1:7" x14ac:dyDescent="0.2">
      <c r="A7" s="116">
        <v>3</v>
      </c>
      <c r="B7" s="51" t="s">
        <v>94</v>
      </c>
      <c r="C7" s="120" t="s">
        <v>110</v>
      </c>
      <c r="D7" s="209">
        <v>26149.569999999989</v>
      </c>
      <c r="E7" s="209">
        <v>1559.6399999999999</v>
      </c>
      <c r="F7" s="209">
        <v>82.23</v>
      </c>
      <c r="G7" s="235">
        <v>27791.439999999988</v>
      </c>
    </row>
    <row r="8" spans="1:7" x14ac:dyDescent="0.2">
      <c r="A8" s="116">
        <v>4</v>
      </c>
      <c r="B8" s="51" t="s">
        <v>95</v>
      </c>
      <c r="C8" s="120" t="s">
        <v>111</v>
      </c>
      <c r="D8" s="209">
        <v>97688.989999999991</v>
      </c>
      <c r="E8" s="209">
        <v>6712.0099999999993</v>
      </c>
      <c r="F8" s="209">
        <v>2095.08</v>
      </c>
      <c r="G8" s="235">
        <v>106496.08</v>
      </c>
    </row>
    <row r="9" spans="1:7" x14ac:dyDescent="0.2">
      <c r="A9" s="116">
        <v>5</v>
      </c>
      <c r="B9" s="51" t="s">
        <v>96</v>
      </c>
      <c r="C9" s="120" t="s">
        <v>113</v>
      </c>
      <c r="D9" s="209">
        <v>12619.64</v>
      </c>
      <c r="E9" s="209">
        <v>3137.21</v>
      </c>
      <c r="F9" s="209">
        <v>1197.5100000000002</v>
      </c>
      <c r="G9" s="235">
        <v>16954.36</v>
      </c>
    </row>
    <row r="10" spans="1:7" x14ac:dyDescent="0.2">
      <c r="A10" s="116">
        <v>6</v>
      </c>
      <c r="B10" s="51" t="s">
        <v>98</v>
      </c>
      <c r="C10" s="120" t="s">
        <v>114</v>
      </c>
      <c r="D10" s="209">
        <v>12154.6</v>
      </c>
      <c r="E10" s="209">
        <v>749.07</v>
      </c>
      <c r="F10" s="209">
        <v>777.28</v>
      </c>
      <c r="G10" s="235">
        <v>13680.949999999999</v>
      </c>
    </row>
    <row r="11" spans="1:7" x14ac:dyDescent="0.2">
      <c r="A11" s="116">
        <v>7</v>
      </c>
      <c r="B11" s="51" t="s">
        <v>100</v>
      </c>
      <c r="C11" s="120" t="s">
        <v>115</v>
      </c>
      <c r="D11" s="209">
        <v>31687.179999999993</v>
      </c>
      <c r="E11" s="209">
        <v>0</v>
      </c>
      <c r="F11" s="209">
        <v>0</v>
      </c>
      <c r="G11" s="235">
        <v>31687.179999999993</v>
      </c>
    </row>
    <row r="12" spans="1:7" x14ac:dyDescent="0.2">
      <c r="A12" s="116">
        <v>8</v>
      </c>
      <c r="B12" s="51" t="s">
        <v>101</v>
      </c>
      <c r="C12" s="120" t="s">
        <v>116</v>
      </c>
      <c r="D12" s="209">
        <v>37887.899999999994</v>
      </c>
      <c r="E12" s="209">
        <v>6165.7800000000007</v>
      </c>
      <c r="F12" s="209">
        <v>3814.1499999999996</v>
      </c>
      <c r="G12" s="235">
        <v>47867.83</v>
      </c>
    </row>
    <row r="13" spans="1:7" x14ac:dyDescent="0.2">
      <c r="A13" s="116">
        <v>9</v>
      </c>
      <c r="B13" s="51" t="s">
        <v>102</v>
      </c>
      <c r="C13" s="120" t="s">
        <v>129</v>
      </c>
      <c r="D13" s="209">
        <v>38107.979999999996</v>
      </c>
      <c r="E13" s="209">
        <v>0</v>
      </c>
      <c r="F13" s="209">
        <v>0</v>
      </c>
      <c r="G13" s="235">
        <v>38107.979999999996</v>
      </c>
    </row>
    <row r="14" spans="1:7" x14ac:dyDescent="0.2">
      <c r="A14" s="118">
        <v>10</v>
      </c>
      <c r="B14" s="51" t="s">
        <v>103</v>
      </c>
      <c r="C14" s="120" t="s">
        <v>119</v>
      </c>
      <c r="D14" s="209">
        <v>12821.73</v>
      </c>
      <c r="E14" s="209">
        <v>288.07</v>
      </c>
      <c r="F14" s="209">
        <v>329.32</v>
      </c>
      <c r="G14" s="235">
        <v>13439.12</v>
      </c>
    </row>
    <row r="15" spans="1:7" x14ac:dyDescent="0.2">
      <c r="A15" s="150"/>
      <c r="B15" s="153"/>
      <c r="C15" s="151" t="s">
        <v>1</v>
      </c>
      <c r="D15" s="133">
        <v>405945.11</v>
      </c>
      <c r="E15" s="130">
        <v>45807.71</v>
      </c>
      <c r="F15" s="130">
        <v>62599.83</v>
      </c>
      <c r="G15" s="131">
        <v>514352.65</v>
      </c>
    </row>
    <row r="16" spans="1:7" ht="30" customHeight="1" x14ac:dyDescent="0.2">
      <c r="A16" s="57" t="s">
        <v>105</v>
      </c>
      <c r="G16" s="112"/>
    </row>
    <row r="17" spans="1:1" ht="13.5" customHeight="1" x14ac:dyDescent="0.2">
      <c r="A17" s="103" t="s">
        <v>147</v>
      </c>
    </row>
    <row r="18" spans="1:1" ht="13.5" customHeight="1" x14ac:dyDescent="0.2">
      <c r="A18" s="104" t="s">
        <v>148</v>
      </c>
    </row>
    <row r="20" spans="1:1" x14ac:dyDescent="0.2">
      <c r="A20" s="25" t="s">
        <v>149</v>
      </c>
    </row>
  </sheetData>
  <phoneticPr fontId="5" type="noConversion"/>
  <hyperlinks>
    <hyperlink ref="A18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15</vt:i4>
      </vt:variant>
    </vt:vector>
  </HeadingPairs>
  <TitlesOfParts>
    <vt:vector size="27" baseType="lpstr">
      <vt:lpstr>doc</vt:lpstr>
      <vt:lpstr>índex</vt:lpstr>
      <vt:lpstr>to</vt:lpstr>
      <vt:lpstr>tdpb total</vt:lpstr>
      <vt:lpstr>tdpb Cat</vt:lpstr>
      <vt:lpstr>tdpb resta Esp</vt:lpstr>
      <vt:lpstr>tdpb resta món</vt:lpstr>
      <vt:lpstr>sectorització</vt:lpstr>
      <vt:lpstr>recursos de l'economia</vt:lpstr>
      <vt:lpstr>usos de l'economia</vt:lpstr>
      <vt:lpstr>rendes de l'activitat</vt:lpstr>
      <vt:lpstr>ocupació i productivitat</vt:lpstr>
      <vt:lpstr>doc!Área_de_impresión</vt:lpstr>
      <vt:lpstr>índex!Área_de_impresión</vt:lpstr>
      <vt:lpstr>'ocupació i productivitat'!Área_de_impresión</vt:lpstr>
      <vt:lpstr>'recursos de l''economia'!Área_de_impresión</vt:lpstr>
      <vt:lpstr>'rendes de l''activitat'!Área_de_impresión</vt:lpstr>
      <vt:lpstr>sectorització!Área_de_impresión</vt:lpstr>
      <vt:lpstr>'tdpb Cat'!Área_de_impresión</vt:lpstr>
      <vt:lpstr>'tdpb resta Esp'!Área_de_impresión</vt:lpstr>
      <vt:lpstr>'tdpb resta món'!Área_de_impresión</vt:lpstr>
      <vt:lpstr>'tdpb total'!Área_de_impresión</vt:lpstr>
      <vt:lpstr>to!Área_de_impresión</vt:lpstr>
      <vt:lpstr>'usos de l''economia'!Área_de_impresión</vt:lpstr>
      <vt:lpstr>'tdpb resta Esp'!Títulos_a_imprimir</vt:lpstr>
      <vt:lpstr>'tdpb resta món'!Títulos_a_imprimir</vt:lpstr>
      <vt:lpstr>'tdpb total'!Títulos_a_imprimir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 Input-Output de Catalunya 2014. Resultats per a 10 branques</dc:title>
  <dc:subject>Marc Input-Output de Catalunya 2014</dc:subject>
  <dc:creator>Idescat</dc:creator>
  <cp:keywords>input-output; comptes econòmics; economia catalana</cp:keywords>
  <dc:description>Versió modificada el 7 de novembre de 2022</dc:description>
  <cp:lastModifiedBy>Sergi Plaza Palacios</cp:lastModifiedBy>
  <cp:lastPrinted>2018-12-18T10:45:00Z</cp:lastPrinted>
  <dcterms:created xsi:type="dcterms:W3CDTF">1999-02-18T09:06:56Z</dcterms:created>
  <dcterms:modified xsi:type="dcterms:W3CDTF">2022-11-07T08:29:26Z</dcterms:modified>
</cp:coreProperties>
</file>