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CLUSTERSERVER1\Difusio\Planificació_lingüística\2013 i +\15. 2025\11. Novembre 2025\mioc\"/>
    </mc:Choice>
  </mc:AlternateContent>
  <xr:revisionPtr revIDLastSave="0" documentId="13_ncr:1_{B77E1B0B-1AA2-46A8-8313-9DD7F84D96BC}" xr6:coauthVersionLast="47" xr6:coauthVersionMax="47" xr10:uidLastSave="{00000000-0000-0000-0000-000000000000}"/>
  <bookViews>
    <workbookView xWindow="28680" yWindow="-120" windowWidth="29040" windowHeight="15720" tabRatio="882" firstSheet="1" activeTab="1" xr2:uid="{00000000-000D-0000-FFFF-FFFF00000000}"/>
  </bookViews>
  <sheets>
    <sheet name="doc" sheetId="8" state="hidden" r:id="rId1"/>
    <sheet name="índex" sheetId="101" r:id="rId2"/>
    <sheet name="to" sheetId="97" r:id="rId3"/>
    <sheet name="tdpa total" sheetId="106" r:id="rId4"/>
    <sheet name="tdpb total" sheetId="93" r:id="rId5"/>
    <sheet name="tdpb Cat" sheetId="98" r:id="rId6"/>
    <sheet name="tdpb resta Esp" sheetId="99" r:id="rId7"/>
    <sheet name="tdpb resta món" sheetId="100" r:id="rId8"/>
    <sheet name="sectorització" sheetId="96" r:id="rId9"/>
    <sheet name="recursos de l'economia" sheetId="102" r:id="rId10"/>
    <sheet name="usos de l'economia" sheetId="103" r:id="rId11"/>
    <sheet name="rendes de l'activitat" sheetId="104" r:id="rId12"/>
    <sheet name="ocupació i productivitat" sheetId="105" r:id="rId13"/>
  </sheets>
  <definedNames>
    <definedName name="Accounts" localSheetId="5">#REF!</definedName>
    <definedName name="Accounts" localSheetId="6">#REF!</definedName>
    <definedName name="Accounts" localSheetId="7">#REF!</definedName>
    <definedName name="Accounts" localSheetId="2">#REF!</definedName>
    <definedName name="Accounts">#REF!</definedName>
    <definedName name="_xlnm.Print_Area" localSheetId="0">doc!$A$1:$I$45</definedName>
    <definedName name="_xlnm.Print_Area" localSheetId="1">índex!$A$2:$A$18</definedName>
    <definedName name="_xlnm.Print_Area" localSheetId="12">'ocupació i productivitat'!$A$1:$G$19</definedName>
    <definedName name="_xlnm.Print_Area" localSheetId="9">'recursos de l''economia'!$A$1:$G$18</definedName>
    <definedName name="_xlnm.Print_Area" localSheetId="11">'rendes de l''activitat'!$A$1:$G$18</definedName>
    <definedName name="_xlnm.Print_Area" localSheetId="8">sectorització!$A$1:$D$16</definedName>
    <definedName name="_xlnm.Print_Area" localSheetId="3">'tdpa total'!$A$1:$Y$41</definedName>
    <definedName name="_xlnm.Print_Area" localSheetId="5">'tdpb Cat'!$A$1:$Y$21</definedName>
    <definedName name="_xlnm.Print_Area" localSheetId="6">'tdpb resta Esp'!$A$1:$Y$21</definedName>
    <definedName name="_xlnm.Print_Area" localSheetId="7">'tdpb resta món'!$A$1:$Y$21</definedName>
    <definedName name="_xlnm.Print_Area" localSheetId="4">'tdpb total'!$A$1:$Y$41</definedName>
    <definedName name="_xlnm.Print_Area" localSheetId="2">to!#REF!</definedName>
    <definedName name="_xlnm.Print_Area" localSheetId="10">'usos de l''economia'!$A$1:$J$18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2">#REF!</definedName>
    <definedName name="_xlnm.Database">#REF!</definedName>
    <definedName name="datab" localSheetId="5">#REF!</definedName>
    <definedName name="datab" localSheetId="6">#REF!</definedName>
    <definedName name="datab" localSheetId="7">#REF!</definedName>
    <definedName name="datab" localSheetId="2">#REF!</definedName>
    <definedName name="datab">#REF!</definedName>
    <definedName name="skrange">#REF!</definedName>
    <definedName name="_xlnm.Print_Titles" localSheetId="3">'tdpa total'!$A:$C,'tdpa total'!$1:$43</definedName>
    <definedName name="_xlnm.Print_Titles" localSheetId="6">'tdpb resta Esp'!$A:$C,'tdpb resta Esp'!$1:$42</definedName>
    <definedName name="_xlnm.Print_Titles" localSheetId="7">'tdpb resta món'!$A:$C,'tdpb resta món'!$1:$23</definedName>
    <definedName name="_xlnm.Print_Titles" localSheetId="4">'tdpb total'!$A:$C,'tdpb total'!$1:$43</definedName>
    <definedName name="Z_53D84691_013C_11D7_9D73_0090271067E8_.wvu.PrintArea" localSheetId="0" hidden="1">doc!$A$1:$I$42</definedName>
  </definedNames>
  <calcPr calcId="191028"/>
  <customWorkbookViews>
    <customWorkbookView name="scharbi - Personal View" guid="{53D84691-013C-11D7-9D73-0090271067E8}" mergeInterval="0" personalView="1" maximized="1" windowWidth="1020" windowHeight="579" activeSheetId="1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8" i="8" l="1"/>
  <c r="A27" i="8"/>
</calcChain>
</file>

<file path=xl/sharedStrings.xml><?xml version="1.0" encoding="utf-8"?>
<sst xmlns="http://schemas.openxmlformats.org/spreadsheetml/2006/main" count="680" uniqueCount="154">
  <si>
    <t>EUROPEAN COMMISSION</t>
  </si>
  <si>
    <t>EUROSTAT</t>
  </si>
  <si>
    <t>Directorate C: National and European Accounts</t>
  </si>
  <si>
    <t>Unit C2: National accounts - production</t>
  </si>
  <si>
    <t>European System of Accounts - ESA 1995</t>
  </si>
  <si>
    <t>Transmission programme of data</t>
  </si>
  <si>
    <t>Questionnaire ESA 1995</t>
  </si>
  <si>
    <t>Submission of supply and use tables and input-output tables (Tables 15-19)</t>
  </si>
  <si>
    <t>COUNTRY:</t>
  </si>
  <si>
    <t>Spain</t>
  </si>
  <si>
    <t>CURRENCY:</t>
  </si>
  <si>
    <t>Mio. EUR</t>
  </si>
  <si>
    <t>select:</t>
  </si>
  <si>
    <t>Mio. Euro for countries of the Eurozone</t>
  </si>
  <si>
    <t>Mio. NAC for the others</t>
  </si>
  <si>
    <t>Please provide all figures with 3 decimal places</t>
  </si>
  <si>
    <t>Please use this questionnaire for the transmission of current prices and constant prices and save each</t>
  </si>
  <si>
    <t>version as a separate file. If you are capable of submitting supplementary data on Market Output/</t>
  </si>
  <si>
    <t>Non-market Output, please indicate this in the boxes below and submit this information as separate files.</t>
  </si>
  <si>
    <t>PRICE CONCEPT:</t>
  </si>
  <si>
    <t>CUP</t>
  </si>
  <si>
    <r>
      <t>CUP</t>
    </r>
    <r>
      <rPr>
        <sz val="10"/>
        <rFont val="Arial"/>
        <family val="2"/>
      </rPr>
      <t xml:space="preserve"> for current prices</t>
    </r>
  </si>
  <si>
    <r>
      <t>COPYY</t>
    </r>
    <r>
      <rPr>
        <sz val="10"/>
        <rFont val="Arial"/>
        <family val="2"/>
      </rPr>
      <t xml:space="preserve"> for constant prices of a base year </t>
    </r>
  </si>
  <si>
    <r>
      <t>COPPY</t>
    </r>
    <r>
      <rPr>
        <sz val="10"/>
        <rFont val="Arial"/>
        <family val="2"/>
      </rPr>
      <t xml:space="preserve"> for constant prices of the previous year.</t>
    </r>
  </si>
  <si>
    <t>In case you are capable of submitting supplementary data</t>
  </si>
  <si>
    <t>Total</t>
  </si>
  <si>
    <r>
      <t>Market Output</t>
    </r>
    <r>
      <rPr>
        <sz val="10"/>
        <rFont val="Arial"/>
        <family val="2"/>
      </rPr>
      <t xml:space="preserve"> or </t>
    </r>
    <r>
      <rPr>
        <b/>
        <sz val="10"/>
        <rFont val="Arial"/>
        <family val="2"/>
      </rPr>
      <t>Non-market Output</t>
    </r>
    <r>
      <rPr>
        <sz val="10"/>
        <rFont val="Arial"/>
        <family val="2"/>
      </rPr>
      <t xml:space="preserve"> </t>
    </r>
  </si>
  <si>
    <t>A. Supply and use tables</t>
  </si>
  <si>
    <t>transmisson
 period reqired by ESA 95</t>
  </si>
  <si>
    <t>Table 15: Supply table at basic prices, including a transformation into purchasers' prices</t>
  </si>
  <si>
    <t>95 - 99</t>
  </si>
  <si>
    <t>Table 16: Use table at purchasers' prices</t>
  </si>
  <si>
    <t>B. Input-Output tables</t>
  </si>
  <si>
    <t>Table 17: Input-output table at basic prices</t>
  </si>
  <si>
    <t>Table 18: Input-output table for domestic output at basic prices</t>
  </si>
  <si>
    <t>Table 19: Input-output table for imports at basic prices</t>
  </si>
  <si>
    <t>The workbook includes additional sheets for tables 17-19 for the year 1996-1999,</t>
  </si>
  <si>
    <t>which can be filled on a voluntary basis.</t>
  </si>
  <si>
    <t>Mio. NAC</t>
  </si>
  <si>
    <t>COPYY</t>
  </si>
  <si>
    <t>Market Output</t>
  </si>
  <si>
    <t>COPPY</t>
  </si>
  <si>
    <t>Non-market Output</t>
  </si>
  <si>
    <t xml:space="preserve">Marc Input-Output de Catalunya 2021. Taules d'origen i de destinació </t>
  </si>
  <si>
    <t>Índex</t>
  </si>
  <si>
    <t>Resultats</t>
  </si>
  <si>
    <t>Taula d'origen a preus bàsics</t>
  </si>
  <si>
    <t>Taula de destinació a preus d'adquisició</t>
  </si>
  <si>
    <t>Taula de destinació a preus bàsics. Total</t>
  </si>
  <si>
    <t>Taula de destinació a preus bàsics. Origen Catalunya</t>
  </si>
  <si>
    <t>Taula de destinació a preus bàsics. Origen resta d'Espanya</t>
  </si>
  <si>
    <t>Taula de destinació a preus bàsics. Origen resta del món</t>
  </si>
  <si>
    <t>Informació complementària</t>
  </si>
  <si>
    <t>Correspondència branques i productes</t>
  </si>
  <si>
    <t>Recursos: producció i importacions</t>
  </si>
  <si>
    <t>Usos: demanda intermèdia i final</t>
  </si>
  <si>
    <t>Rendes: remuneració d'assalariats i excedent brut d'explotació</t>
  </si>
  <si>
    <t>Ocupació i productivitat</t>
  </si>
  <si>
    <t>Marc Input-Output de Catalunya 2021</t>
  </si>
  <si>
    <t xml:space="preserve"> </t>
  </si>
  <si>
    <t>PRODUCCIÓ PER BRANQUES D'ACTIVITAT</t>
  </si>
  <si>
    <t>IMPORTACIONS</t>
  </si>
  <si>
    <t>VALORACIÓ</t>
  </si>
  <si>
    <t>Núm.</t>
  </si>
  <si>
    <t xml:space="preserve">             BRANQUES (CCAE)      </t>
  </si>
  <si>
    <t>Codi</t>
  </si>
  <si>
    <t>A</t>
  </si>
  <si>
    <t>B, C, D, E</t>
  </si>
  <si>
    <t>F</t>
  </si>
  <si>
    <t>G, H, I</t>
  </si>
  <si>
    <t>J</t>
  </si>
  <si>
    <t>K</t>
  </si>
  <si>
    <t>L</t>
  </si>
  <si>
    <t>M, N</t>
  </si>
  <si>
    <t>O, P, Q</t>
  </si>
  <si>
    <t>R, S, T, U</t>
  </si>
  <si>
    <t xml:space="preserve">     PRODUCTES (CPA)</t>
  </si>
  <si>
    <t>Agricultura, ramaderia, silvicultura i pesca</t>
  </si>
  <si>
    <t>Indústria, aigua i sanejament</t>
  </si>
  <si>
    <t>Construcció</t>
  </si>
  <si>
    <t>Comerç, transport i hostaleria</t>
  </si>
  <si>
    <t>Informació i comunicacions</t>
  </si>
  <si>
    <t>Activitats financeres i d'assegurances</t>
  </si>
  <si>
    <t>Activitats immobiliàries</t>
  </si>
  <si>
    <t>Activitats professionals, científiques, administratives i auxiliars</t>
  </si>
  <si>
    <t>Administració pública, educació i sanitat</t>
  </si>
  <si>
    <t>Activitats artístiques, d'entreteniment i altres serveis</t>
  </si>
  <si>
    <t>Total producció</t>
  </si>
  <si>
    <t>Importacions de la resta d'Espanya</t>
  </si>
  <si>
    <t>Importacions de la resta del món</t>
  </si>
  <si>
    <t xml:space="preserve"> Total importacions</t>
  </si>
  <si>
    <t xml:space="preserve"> Total oferta a preus bàsics</t>
  </si>
  <si>
    <t>Marges comercials</t>
  </si>
  <si>
    <t>Marges de transports</t>
  </si>
  <si>
    <t>Impostos nets sobre productes</t>
  </si>
  <si>
    <t xml:space="preserve"> Total oferta a preus d'adquisició</t>
  </si>
  <si>
    <t>Productes agraris i pesquers</t>
  </si>
  <si>
    <t>Productes industrials i sanejament</t>
  </si>
  <si>
    <t>Treballs de construcció</t>
  </si>
  <si>
    <t>Serveis de comerç, transport i hostaleria</t>
  </si>
  <si>
    <t>Serveis d'informació i comunicacions</t>
  </si>
  <si>
    <t>Serveis financers i d'assegurances</t>
  </si>
  <si>
    <t>Serveis immobiliaris</t>
  </si>
  <si>
    <t>Serveis professionals, científics, administratius i auxiliars</t>
  </si>
  <si>
    <t>Serveis d'Administració pública, educació i sanitaris</t>
  </si>
  <si>
    <t>Serveis artístics, d'entreteniment i altres serveis</t>
  </si>
  <si>
    <t xml:space="preserve">Total            </t>
  </si>
  <si>
    <t>Consum en l'exterior de residents</t>
  </si>
  <si>
    <t>Unitats: Milions d'euros.</t>
  </si>
  <si>
    <t>Font:  Idescat. Marc Input-Output de Catalunya 2021.</t>
  </si>
  <si>
    <t>https://www.idescat.cat/estad/mioc</t>
  </si>
  <si>
    <t>CONSUMS INTERMEDIS PER BRANQUES D'ACTIVITAT</t>
  </si>
  <si>
    <t>CONSUM FINAL</t>
  </si>
  <si>
    <t>FORMACIÓ BRUTA DE CAPITAL</t>
  </si>
  <si>
    <t>EXPORTACIONS</t>
  </si>
  <si>
    <t>Total demanda intermèdia</t>
  </si>
  <si>
    <t>Despesa en consum final de les llars</t>
  </si>
  <si>
    <t>Despesa en consum final de les administracions públiques i les IPSAL</t>
  </si>
  <si>
    <t>Total despesa en consum final</t>
  </si>
  <si>
    <t>Formació bruta de capital fix</t>
  </si>
  <si>
    <t>Variació d'existències i adquisicions menys cessions d'objectes valuosos</t>
  </si>
  <si>
    <t>Formació bruta de capital</t>
  </si>
  <si>
    <t>Exportacions a la resta d'Espanya</t>
  </si>
  <si>
    <t>Exportacions a la resta del món</t>
  </si>
  <si>
    <t xml:space="preserve"> Total exportacions</t>
  </si>
  <si>
    <t>Total demanda final</t>
  </si>
  <si>
    <t>Total usos a preus bàsics</t>
  </si>
  <si>
    <t>Consum en l'exterior de residents de resta d'Espanya</t>
  </si>
  <si>
    <t>Consum en l'exterior de residents de resta del món</t>
  </si>
  <si>
    <t>Consum interior de no residents</t>
  </si>
  <si>
    <t>Total consum intermedi / consum final a preus d'adquisició</t>
  </si>
  <si>
    <t>Remuneració d'assalariats</t>
  </si>
  <si>
    <t>Altres impostos sobre la producció</t>
  </si>
  <si>
    <t>Excedent brut d'explotació</t>
  </si>
  <si>
    <t>Valor afegit brut a preus bàsics</t>
  </si>
  <si>
    <t>Producció a preus bàsics</t>
  </si>
  <si>
    <t>Llocs de treball totals</t>
  </si>
  <si>
    <t>Llocs de treball assalariats</t>
  </si>
  <si>
    <t>Llocs de treball totals equivalents  a temps complet</t>
  </si>
  <si>
    <t>Llocs de treball assalariats equivalents  a temps complet</t>
  </si>
  <si>
    <t>Persones totals</t>
  </si>
  <si>
    <t>Persones assalariades</t>
  </si>
  <si>
    <t>Hores total treballadors</t>
  </si>
  <si>
    <t>Hores treballadors assalariats</t>
  </si>
  <si>
    <t>Unitats: Milions d'euros,  llocs de treball, persones i hores</t>
  </si>
  <si>
    <t>Taula de destinació a preus bàsics. Origen resta Espanya</t>
  </si>
  <si>
    <t>Codi CCAE-09</t>
  </si>
  <si>
    <t>Productes</t>
  </si>
  <si>
    <t>Branques d'activitat</t>
  </si>
  <si>
    <t>Rendes de l'activitat: remuneració d'assalariats i EBE</t>
  </si>
  <si>
    <t>BRANQUES (CCAE)</t>
  </si>
  <si>
    <r>
      <t xml:space="preserve">Productivitat aparent </t>
    </r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(Cat=100)</t>
    </r>
  </si>
  <si>
    <r>
      <rPr>
        <vertAlign val="superscript"/>
        <sz val="10"/>
        <color rgb="FF000000"/>
        <rFont val="Calibri"/>
        <family val="2"/>
        <scheme val="minor"/>
      </rPr>
      <t xml:space="preserve">1 </t>
    </r>
    <r>
      <rPr>
        <sz val="10"/>
        <color rgb="FF000000"/>
        <rFont val="Calibri"/>
        <family val="2"/>
        <scheme val="minor"/>
      </rPr>
      <t>Productivitat aparent = VAB / Llocs treball equivalents</t>
    </r>
  </si>
  <si>
    <t>Unitats: Llocs de treball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</si>
</sst>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\ ###\ ##0.0\ "/>
    <numFmt numFmtId="165" formatCode="###\ ###\ ###\ "/>
    <numFmt numFmtId="166" formatCode="###,###,###\ "/>
    <numFmt numFmtId="167" formatCode="###,###,###.0\ "/>
    <numFmt numFmtId="168" formatCode="###,###,###.00\ "/>
    <numFmt numFmtId="169" formatCode="###,###,###.000\ "/>
  </numFmts>
  <fonts count="2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2" fillId="4" borderId="14" xfId="0" applyFont="1" applyFill="1" applyBorder="1" applyAlignment="1" applyProtection="1">
      <alignment horizontal="center"/>
      <protection locked="0"/>
    </xf>
    <xf numFmtId="164" fontId="1" fillId="0" borderId="0" xfId="2" applyNumberFormat="1"/>
    <xf numFmtId="0" fontId="1" fillId="3" borderId="0" xfId="2" applyFill="1" applyAlignment="1">
      <alignment vertical="center"/>
    </xf>
    <xf numFmtId="0" fontId="2" fillId="0" borderId="0" xfId="2" applyFont="1" applyAlignment="1">
      <alignment horizontal="center"/>
    </xf>
    <xf numFmtId="0" fontId="13" fillId="0" borderId="0" xfId="0" applyFont="1" applyAlignment="1">
      <alignment horizontal="centerContinuous"/>
    </xf>
    <xf numFmtId="0" fontId="14" fillId="0" borderId="0" xfId="0" applyFont="1"/>
    <xf numFmtId="0" fontId="14" fillId="3" borderId="4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4" fillId="3" borderId="0" xfId="2" applyFont="1" applyFill="1" applyAlignment="1">
      <alignment vertical="center"/>
    </xf>
    <xf numFmtId="0" fontId="16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4" fillId="3" borderId="1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/>
    </xf>
    <xf numFmtId="0" fontId="18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4" fillId="3" borderId="0" xfId="0" applyFont="1" applyFill="1" applyAlignment="1">
      <alignment horizontal="center" vertical="top" wrapText="1"/>
    </xf>
    <xf numFmtId="0" fontId="14" fillId="0" borderId="5" xfId="2" applyFont="1" applyBorder="1" applyAlignment="1">
      <alignment horizontal="center" vertical="top" wrapText="1"/>
    </xf>
    <xf numFmtId="0" fontId="14" fillId="3" borderId="11" xfId="0" applyFont="1" applyFill="1" applyBorder="1" applyAlignment="1">
      <alignment horizontal="left" vertical="top" wrapText="1"/>
    </xf>
    <xf numFmtId="0" fontId="14" fillId="3" borderId="12" xfId="0" applyFont="1" applyFill="1" applyBorder="1"/>
    <xf numFmtId="0" fontId="11" fillId="6" borderId="20" xfId="0" applyFont="1" applyFill="1" applyBorder="1" applyAlignment="1">
      <alignment horizontal="center" vertical="top" wrapText="1"/>
    </xf>
    <xf numFmtId="0" fontId="11" fillId="6" borderId="21" xfId="0" applyFont="1" applyFill="1" applyBorder="1" applyAlignment="1">
      <alignment horizontal="center" vertical="top" wrapText="1"/>
    </xf>
    <xf numFmtId="0" fontId="11" fillId="6" borderId="22" xfId="0" applyFont="1" applyFill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/>
    <xf numFmtId="0" fontId="14" fillId="0" borderId="27" xfId="2" applyFont="1" applyBorder="1"/>
    <xf numFmtId="0" fontId="14" fillId="0" borderId="22" xfId="0" applyFont="1" applyBorder="1"/>
    <xf numFmtId="0" fontId="14" fillId="0" borderId="1" xfId="2" applyFont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/>
    </xf>
    <xf numFmtId="0" fontId="1" fillId="3" borderId="0" xfId="2" applyFill="1" applyAlignment="1">
      <alignment horizontal="center" vertical="center"/>
    </xf>
    <xf numFmtId="0" fontId="11" fillId="6" borderId="20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9" fillId="8" borderId="0" xfId="0" applyFont="1" applyFill="1"/>
    <xf numFmtId="0" fontId="13" fillId="0" borderId="0" xfId="0" applyFont="1" applyAlignment="1">
      <alignment horizontal="left"/>
    </xf>
    <xf numFmtId="0" fontId="14" fillId="3" borderId="11" xfId="0" applyFont="1" applyFill="1" applyBorder="1" applyAlignment="1">
      <alignment horizontal="left" wrapText="1"/>
    </xf>
    <xf numFmtId="166" fontId="14" fillId="0" borderId="0" xfId="2" applyNumberFormat="1" applyFont="1" applyAlignment="1" applyProtection="1">
      <alignment horizontal="right"/>
      <protection locked="0"/>
    </xf>
    <xf numFmtId="0" fontId="14" fillId="0" borderId="9" xfId="0" applyFont="1" applyBorder="1"/>
    <xf numFmtId="0" fontId="14" fillId="0" borderId="7" xfId="0" applyFont="1" applyBorder="1" applyAlignment="1">
      <alignment wrapText="1"/>
    </xf>
    <xf numFmtId="0" fontId="14" fillId="0" borderId="0" xfId="0" applyFont="1" applyProtection="1">
      <protection locked="0"/>
    </xf>
    <xf numFmtId="0" fontId="14" fillId="0" borderId="32" xfId="0" applyFont="1" applyBorder="1" applyAlignment="1">
      <alignment vertical="top" wrapText="1"/>
    </xf>
    <xf numFmtId="0" fontId="14" fillId="0" borderId="34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1" fillId="7" borderId="22" xfId="0" applyFont="1" applyFill="1" applyBorder="1" applyAlignment="1">
      <alignment horizontal="center" vertical="top" wrapText="1"/>
    </xf>
    <xf numFmtId="0" fontId="11" fillId="7" borderId="18" xfId="0" applyFont="1" applyFill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14" fillId="3" borderId="37" xfId="0" applyFont="1" applyFill="1" applyBorder="1" applyAlignment="1">
      <alignment horizontal="center"/>
    </xf>
    <xf numFmtId="0" fontId="11" fillId="6" borderId="28" xfId="0" applyFont="1" applyFill="1" applyBorder="1" applyAlignment="1">
      <alignment horizontal="center" vertical="top" wrapText="1"/>
    </xf>
    <xf numFmtId="0" fontId="11" fillId="6" borderId="38" xfId="0" applyFont="1" applyFill="1" applyBorder="1" applyAlignment="1">
      <alignment horizontal="center" vertical="top" wrapText="1"/>
    </xf>
    <xf numFmtId="166" fontId="14" fillId="0" borderId="29" xfId="2" applyNumberFormat="1" applyFont="1" applyBorder="1" applyAlignment="1" applyProtection="1">
      <alignment horizontal="right"/>
      <protection locked="0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2" borderId="42" xfId="0" applyFont="1" applyFill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2" borderId="43" xfId="0" applyFont="1" applyFill="1" applyBorder="1" applyAlignment="1">
      <alignment horizontal="center"/>
    </xf>
    <xf numFmtId="0" fontId="14" fillId="0" borderId="30" xfId="0" applyFont="1" applyBorder="1"/>
    <xf numFmtId="0" fontId="14" fillId="3" borderId="44" xfId="2" applyFont="1" applyFill="1" applyBorder="1" applyAlignment="1">
      <alignment vertical="center"/>
    </xf>
    <xf numFmtId="0" fontId="2" fillId="0" borderId="0" xfId="2" applyFont="1"/>
    <xf numFmtId="0" fontId="11" fillId="6" borderId="22" xfId="0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left" vertical="center" wrapText="1"/>
    </xf>
    <xf numFmtId="0" fontId="14" fillId="0" borderId="8" xfId="0" applyFont="1" applyBorder="1"/>
    <xf numFmtId="0" fontId="14" fillId="2" borderId="20" xfId="0" applyFont="1" applyFill="1" applyBorder="1" applyAlignment="1">
      <alignment horizontal="center"/>
    </xf>
    <xf numFmtId="0" fontId="14" fillId="2" borderId="22" xfId="0" applyFont="1" applyFill="1" applyBorder="1" applyAlignment="1">
      <alignment wrapText="1"/>
    </xf>
    <xf numFmtId="0" fontId="16" fillId="0" borderId="0" xfId="0" applyFont="1" applyAlignment="1">
      <alignment horizontal="left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top" wrapText="1"/>
    </xf>
    <xf numFmtId="0" fontId="11" fillId="6" borderId="19" xfId="0" applyFont="1" applyFill="1" applyBorder="1" applyAlignment="1">
      <alignment horizontal="center" vertical="top" wrapText="1"/>
    </xf>
    <xf numFmtId="0" fontId="11" fillId="6" borderId="36" xfId="0" applyFont="1" applyFill="1" applyBorder="1" applyAlignment="1">
      <alignment horizontal="center" vertical="top" wrapText="1"/>
    </xf>
    <xf numFmtId="165" fontId="14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6" borderId="13" xfId="0" applyFont="1" applyFill="1" applyBorder="1" applyAlignment="1">
      <alignment horizontal="center" vertical="top" wrapText="1"/>
    </xf>
    <xf numFmtId="0" fontId="11" fillId="6" borderId="46" xfId="0" applyFont="1" applyFill="1" applyBorder="1" applyAlignment="1">
      <alignment horizontal="center" vertical="top" wrapText="1"/>
    </xf>
    <xf numFmtId="165" fontId="14" fillId="2" borderId="18" xfId="0" applyNumberFormat="1" applyFont="1" applyFill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horizontal="center" vertical="top" wrapText="1"/>
    </xf>
    <xf numFmtId="0" fontId="14" fillId="0" borderId="47" xfId="0" applyFont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0" fontId="15" fillId="3" borderId="0" xfId="3" applyFont="1" applyFill="1" applyAlignment="1" applyProtection="1">
      <alignment horizontal="left"/>
    </xf>
    <xf numFmtId="0" fontId="19" fillId="8" borderId="0" xfId="0" applyFont="1" applyFill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7" xfId="0" applyFont="1" applyBorder="1" applyAlignment="1">
      <alignment horizontal="left" wrapText="1"/>
    </xf>
    <xf numFmtId="0" fontId="14" fillId="0" borderId="42" xfId="0" applyFont="1" applyBorder="1" applyAlignment="1">
      <alignment horizontal="center"/>
    </xf>
    <xf numFmtId="0" fontId="14" fillId="0" borderId="6" xfId="0" applyFont="1" applyBorder="1" applyAlignment="1">
      <alignment horizontal="left" wrapText="1"/>
    </xf>
    <xf numFmtId="0" fontId="14" fillId="0" borderId="22" xfId="2" applyFont="1" applyBorder="1" applyAlignment="1">
      <alignment horizontal="center" vertical="top" wrapText="1"/>
    </xf>
    <xf numFmtId="0" fontId="21" fillId="0" borderId="0" xfId="0" applyFont="1"/>
    <xf numFmtId="0" fontId="22" fillId="8" borderId="0" xfId="0" applyFont="1" applyFill="1" applyAlignment="1">
      <alignment vertical="center" wrapText="1"/>
    </xf>
    <xf numFmtId="0" fontId="17" fillId="0" borderId="0" xfId="2" applyFont="1" applyAlignment="1">
      <alignment horizontal="left" vertical="top"/>
    </xf>
    <xf numFmtId="0" fontId="14" fillId="0" borderId="1" xfId="2" applyFont="1" applyBorder="1" applyAlignment="1">
      <alignment horizontal="center"/>
    </xf>
    <xf numFmtId="0" fontId="16" fillId="0" borderId="0" xfId="0" applyFont="1"/>
    <xf numFmtId="0" fontId="14" fillId="0" borderId="19" xfId="2" applyFont="1" applyBorder="1" applyAlignment="1">
      <alignment horizontal="center"/>
    </xf>
    <xf numFmtId="0" fontId="11" fillId="6" borderId="22" xfId="0" applyFont="1" applyFill="1" applyBorder="1" applyAlignment="1">
      <alignment horizontal="left" vertical="top" wrapText="1"/>
    </xf>
    <xf numFmtId="0" fontId="11" fillId="6" borderId="6" xfId="0" applyFont="1" applyFill="1" applyBorder="1" applyAlignment="1">
      <alignment horizontal="left" vertical="top" wrapText="1"/>
    </xf>
    <xf numFmtId="166" fontId="14" fillId="0" borderId="28" xfId="0" applyNumberFormat="1" applyFont="1" applyBorder="1"/>
    <xf numFmtId="166" fontId="14" fillId="0" borderId="29" xfId="0" applyNumberFormat="1" applyFont="1" applyBorder="1"/>
    <xf numFmtId="166" fontId="14" fillId="0" borderId="25" xfId="0" applyNumberFormat="1" applyFont="1" applyBorder="1"/>
    <xf numFmtId="166" fontId="14" fillId="0" borderId="30" xfId="0" applyNumberFormat="1" applyFont="1" applyBorder="1"/>
    <xf numFmtId="166" fontId="14" fillId="0" borderId="0" xfId="0" applyNumberFormat="1" applyFont="1"/>
    <xf numFmtId="166" fontId="14" fillId="0" borderId="11" xfId="0" applyNumberFormat="1" applyFont="1" applyBorder="1"/>
    <xf numFmtId="166" fontId="14" fillId="0" borderId="31" xfId="0" applyNumberFormat="1" applyFont="1" applyBorder="1"/>
    <xf numFmtId="166" fontId="14" fillId="0" borderId="23" xfId="0" applyNumberFormat="1" applyFont="1" applyBorder="1"/>
    <xf numFmtId="166" fontId="14" fillId="0" borderId="12" xfId="0" applyNumberFormat="1" applyFont="1" applyBorder="1"/>
    <xf numFmtId="0" fontId="14" fillId="0" borderId="20" xfId="0" applyFont="1" applyBorder="1"/>
    <xf numFmtId="166" fontId="13" fillId="0" borderId="26" xfId="0" applyNumberFormat="1" applyFont="1" applyBorder="1"/>
    <xf numFmtId="166" fontId="13" fillId="0" borderId="27" xfId="0" applyNumberFormat="1" applyFont="1" applyBorder="1"/>
    <xf numFmtId="0" fontId="14" fillId="0" borderId="27" xfId="0" applyFont="1" applyBorder="1"/>
    <xf numFmtId="166" fontId="13" fillId="0" borderId="20" xfId="0" applyNumberFormat="1" applyFont="1" applyBorder="1"/>
    <xf numFmtId="0" fontId="14" fillId="0" borderId="20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18" xfId="0" applyFont="1" applyBorder="1" applyAlignment="1">
      <alignment horizontal="center" wrapText="1"/>
    </xf>
    <xf numFmtId="0" fontId="14" fillId="0" borderId="46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2" borderId="48" xfId="0" applyFont="1" applyFill="1" applyBorder="1"/>
    <xf numFmtId="0" fontId="14" fillId="2" borderId="15" xfId="0" applyFont="1" applyFill="1" applyBorder="1"/>
    <xf numFmtId="0" fontId="14" fillId="0" borderId="0" xfId="0" applyFont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20" xfId="2" applyFont="1" applyBorder="1" applyAlignment="1">
      <alignment horizontal="center"/>
    </xf>
    <xf numFmtId="0" fontId="14" fillId="0" borderId="27" xfId="0" applyFont="1" applyBorder="1" applyAlignment="1">
      <alignment horizontal="left"/>
    </xf>
    <xf numFmtId="0" fontId="14" fillId="0" borderId="18" xfId="0" applyFont="1" applyBorder="1" applyAlignment="1">
      <alignment horizontal="center" vertical="center"/>
    </xf>
    <xf numFmtId="0" fontId="14" fillId="0" borderId="35" xfId="0" applyFont="1" applyBorder="1"/>
    <xf numFmtId="0" fontId="14" fillId="0" borderId="22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50" xfId="0" applyFont="1" applyBorder="1" applyAlignment="1">
      <alignment horizontal="center" vertical="top" wrapText="1"/>
    </xf>
    <xf numFmtId="0" fontId="14" fillId="0" borderId="51" xfId="0" applyFont="1" applyBorder="1" applyAlignment="1">
      <alignment horizontal="center" vertical="top" wrapText="1"/>
    </xf>
    <xf numFmtId="0" fontId="14" fillId="0" borderId="39" xfId="0" applyFont="1" applyBorder="1" applyAlignment="1">
      <alignment horizontal="center" vertical="top" wrapText="1"/>
    </xf>
    <xf numFmtId="0" fontId="11" fillId="6" borderId="4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left" vertical="center"/>
    </xf>
    <xf numFmtId="0" fontId="14" fillId="2" borderId="19" xfId="2" applyFont="1" applyFill="1" applyBorder="1" applyAlignment="1">
      <alignment horizontal="center" vertical="center"/>
    </xf>
    <xf numFmtId="0" fontId="14" fillId="2" borderId="36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horizontal="left" vertical="center"/>
    </xf>
    <xf numFmtId="0" fontId="14" fillId="2" borderId="27" xfId="2" applyFont="1" applyFill="1" applyBorder="1" applyAlignment="1">
      <alignment horizontal="left" vertical="center"/>
    </xf>
    <xf numFmtId="0" fontId="14" fillId="0" borderId="52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2" borderId="48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2" xfId="0" applyFont="1" applyBorder="1" applyAlignment="1">
      <alignment horizontal="center" wrapText="1"/>
    </xf>
    <xf numFmtId="0" fontId="11" fillId="7" borderId="20" xfId="0" applyFont="1" applyFill="1" applyBorder="1" applyAlignment="1">
      <alignment horizontal="center" vertical="top" wrapText="1"/>
    </xf>
    <xf numFmtId="0" fontId="11" fillId="7" borderId="27" xfId="0" applyFont="1" applyFill="1" applyBorder="1" applyAlignment="1">
      <alignment horizontal="center" vertical="top" wrapText="1"/>
    </xf>
    <xf numFmtId="0" fontId="14" fillId="0" borderId="24" xfId="0" applyFont="1" applyBorder="1" applyAlignment="1">
      <alignment horizontal="center"/>
    </xf>
    <xf numFmtId="0" fontId="14" fillId="0" borderId="24" xfId="0" applyFont="1" applyBorder="1" applyAlignment="1">
      <alignment horizontal="left"/>
    </xf>
    <xf numFmtId="0" fontId="14" fillId="0" borderId="39" xfId="0" applyFont="1" applyBorder="1" applyAlignment="1">
      <alignment horizontal="left"/>
    </xf>
    <xf numFmtId="0" fontId="14" fillId="0" borderId="37" xfId="0" applyFont="1" applyBorder="1" applyAlignment="1">
      <alignment horizontal="center"/>
    </xf>
    <xf numFmtId="0" fontId="14" fillId="0" borderId="37" xfId="0" applyFont="1" applyBorder="1" applyAlignment="1">
      <alignment horizontal="left"/>
    </xf>
    <xf numFmtId="0" fontId="14" fillId="0" borderId="54" xfId="0" applyFont="1" applyBorder="1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23" fillId="0" borderId="36" xfId="0" applyFont="1" applyBorder="1" applyAlignment="1">
      <alignment horizontal="center"/>
    </xf>
    <xf numFmtId="0" fontId="23" fillId="0" borderId="36" xfId="0" applyFont="1" applyBorder="1"/>
    <xf numFmtId="0" fontId="23" fillId="0" borderId="22" xfId="0" applyFont="1" applyBorder="1"/>
    <xf numFmtId="0" fontId="23" fillId="0" borderId="1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166" fontId="14" fillId="0" borderId="28" xfId="2" applyNumberFormat="1" applyFont="1" applyBorder="1" applyAlignment="1">
      <alignment vertical="center"/>
    </xf>
    <xf numFmtId="166" fontId="14" fillId="0" borderId="30" xfId="2" applyNumberFormat="1" applyFont="1" applyBorder="1" applyAlignment="1">
      <alignment vertical="center"/>
    </xf>
    <xf numFmtId="166" fontId="14" fillId="0" borderId="0" xfId="2" applyNumberFormat="1" applyFont="1" applyAlignment="1">
      <alignment vertical="center"/>
    </xf>
    <xf numFmtId="166" fontId="14" fillId="0" borderId="29" xfId="2" applyNumberFormat="1" applyFont="1" applyBorder="1" applyAlignment="1">
      <alignment vertical="center"/>
    </xf>
    <xf numFmtId="166" fontId="14" fillId="0" borderId="31" xfId="2" applyNumberFormat="1" applyFont="1" applyBorder="1" applyAlignment="1">
      <alignment vertical="center"/>
    </xf>
    <xf numFmtId="166" fontId="14" fillId="0" borderId="23" xfId="2" applyNumberFormat="1" applyFont="1" applyBorder="1" applyAlignment="1">
      <alignment vertical="center"/>
    </xf>
    <xf numFmtId="166" fontId="14" fillId="7" borderId="29" xfId="2" applyNumberFormat="1" applyFont="1" applyFill="1" applyBorder="1" applyAlignment="1">
      <alignment vertical="center"/>
    </xf>
    <xf numFmtId="166" fontId="14" fillId="7" borderId="25" xfId="2" applyNumberFormat="1" applyFont="1" applyFill="1" applyBorder="1" applyAlignment="1">
      <alignment vertical="center"/>
    </xf>
    <xf numFmtId="166" fontId="14" fillId="7" borderId="0" xfId="2" applyNumberFormat="1" applyFont="1" applyFill="1" applyAlignment="1">
      <alignment vertical="center"/>
    </xf>
    <xf numFmtId="166" fontId="14" fillId="7" borderId="11" xfId="2" applyNumberFormat="1" applyFont="1" applyFill="1" applyBorder="1" applyAlignment="1">
      <alignment vertical="center"/>
    </xf>
    <xf numFmtId="166" fontId="18" fillId="0" borderId="0" xfId="0" applyNumberFormat="1" applyFont="1" applyAlignment="1">
      <alignment horizontal="left"/>
    </xf>
    <xf numFmtId="166" fontId="14" fillId="7" borderId="30" xfId="2" applyNumberFormat="1" applyFont="1" applyFill="1" applyBorder="1" applyAlignment="1">
      <alignment vertical="center"/>
    </xf>
    <xf numFmtId="166" fontId="14" fillId="7" borderId="31" xfId="2" applyNumberFormat="1" applyFont="1" applyFill="1" applyBorder="1" applyAlignment="1">
      <alignment vertical="center"/>
    </xf>
    <xf numFmtId="166" fontId="14" fillId="7" borderId="23" xfId="2" applyNumberFormat="1" applyFont="1" applyFill="1" applyBorder="1" applyAlignment="1">
      <alignment vertical="center"/>
    </xf>
    <xf numFmtId="166" fontId="14" fillId="7" borderId="12" xfId="2" applyNumberFormat="1" applyFont="1" applyFill="1" applyBorder="1" applyAlignment="1">
      <alignment vertical="center"/>
    </xf>
    <xf numFmtId="168" fontId="18" fillId="0" borderId="0" xfId="0" applyNumberFormat="1" applyFont="1" applyAlignment="1">
      <alignment horizontal="left"/>
    </xf>
    <xf numFmtId="169" fontId="14" fillId="0" borderId="0" xfId="0" applyNumberFormat="1" applyFont="1" applyProtection="1">
      <protection locked="0"/>
    </xf>
    <xf numFmtId="166" fontId="14" fillId="7" borderId="20" xfId="2" applyNumberFormat="1" applyFont="1" applyFill="1" applyBorder="1" applyAlignment="1">
      <alignment vertical="center"/>
    </xf>
    <xf numFmtId="166" fontId="14" fillId="7" borderId="26" xfId="2" applyNumberFormat="1" applyFont="1" applyFill="1" applyBorder="1" applyAlignment="1">
      <alignment vertical="center"/>
    </xf>
    <xf numFmtId="167" fontId="14" fillId="0" borderId="25" xfId="0" applyNumberFormat="1" applyFont="1" applyBorder="1"/>
    <xf numFmtId="167" fontId="14" fillId="0" borderId="11" xfId="0" applyNumberFormat="1" applyFont="1" applyBorder="1"/>
    <xf numFmtId="167" fontId="14" fillId="0" borderId="12" xfId="0" applyNumberFormat="1" applyFont="1" applyBorder="1"/>
    <xf numFmtId="167" fontId="13" fillId="0" borderId="27" xfId="0" applyNumberFormat="1" applyFont="1" applyBorder="1"/>
    <xf numFmtId="166" fontId="14" fillId="7" borderId="27" xfId="2" applyNumberFormat="1" applyFont="1" applyFill="1" applyBorder="1" applyAlignment="1">
      <alignment vertical="center"/>
    </xf>
    <xf numFmtId="0" fontId="3" fillId="0" borderId="0" xfId="0" applyFont="1" applyAlignment="1">
      <alignment horizontal="left" wrapText="1"/>
    </xf>
    <xf numFmtId="0" fontId="6" fillId="4" borderId="16" xfId="0" applyFont="1" applyFill="1" applyBorder="1" applyAlignment="1" applyProtection="1">
      <alignment horizontal="left"/>
      <protection locked="0"/>
    </xf>
    <xf numFmtId="0" fontId="6" fillId="4" borderId="17" xfId="0" applyFont="1" applyFill="1" applyBorder="1" applyAlignment="1" applyProtection="1">
      <alignment horizontal="left"/>
      <protection locked="0"/>
    </xf>
    <xf numFmtId="0" fontId="6" fillId="5" borderId="16" xfId="0" applyFont="1" applyFill="1" applyBorder="1" applyAlignment="1" applyProtection="1">
      <alignment horizontal="center"/>
      <protection locked="0"/>
    </xf>
    <xf numFmtId="0" fontId="6" fillId="5" borderId="17" xfId="0" applyFon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horizontal="center"/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14" fillId="0" borderId="20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0" fontId="14" fillId="0" borderId="27" xfId="0" applyFont="1" applyBorder="1" applyAlignment="1">
      <alignment horizontal="center" vertical="top"/>
    </xf>
    <xf numFmtId="0" fontId="14" fillId="0" borderId="20" xfId="2" applyFont="1" applyBorder="1" applyAlignment="1">
      <alignment horizontal="center" vertical="top"/>
    </xf>
    <xf numFmtId="0" fontId="14" fillId="0" borderId="26" xfId="2" applyFont="1" applyBorder="1" applyAlignment="1">
      <alignment horizontal="center" vertical="top"/>
    </xf>
    <xf numFmtId="0" fontId="14" fillId="0" borderId="27" xfId="2" applyFont="1" applyBorder="1" applyAlignment="1">
      <alignment horizontal="center" vertical="top"/>
    </xf>
    <xf numFmtId="0" fontId="2" fillId="0" borderId="0" xfId="2" applyFont="1" applyAlignment="1">
      <alignment horizontal="center"/>
    </xf>
    <xf numFmtId="0" fontId="14" fillId="0" borderId="20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" fillId="0" borderId="0" xfId="0" applyFont="1"/>
  </cellXfs>
  <cellStyles count="4">
    <cellStyle name="Enllaç" xfId="3" builtinId="8"/>
    <cellStyle name="Normal" xfId="0" builtinId="0"/>
    <cellStyle name="Normal 2" xfId="2" xr:uid="{00000000-0005-0000-0000-000002000000}"/>
    <cellStyle name="Normál_Ques_15-19_4.1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19050</xdr:rowOff>
    </xdr:from>
    <xdr:to>
      <xdr:col>8</xdr:col>
      <xdr:colOff>752475</xdr:colOff>
      <xdr:row>4</xdr:row>
      <xdr:rowOff>38100</xdr:rowOff>
    </xdr:to>
    <xdr:pic>
      <xdr:nvPicPr>
        <xdr:cNvPr id="9226" name="Picture 10">
          <a:extLst>
            <a:ext uri="{FF2B5EF4-FFF2-40B4-BE49-F238E27FC236}">
              <a16:creationId xmlns:a16="http://schemas.microsoft.com/office/drawing/2014/main" id="{00000000-0008-0000-0000-00000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80975"/>
          <a:ext cx="752475" cy="533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</xdr:row>
      <xdr:rowOff>9525</xdr:rowOff>
    </xdr:from>
    <xdr:to>
      <xdr:col>1</xdr:col>
      <xdr:colOff>66675</xdr:colOff>
      <xdr:row>4</xdr:row>
      <xdr:rowOff>9525</xdr:rowOff>
    </xdr:to>
    <xdr:pic>
      <xdr:nvPicPr>
        <xdr:cNvPr id="9227" name="Picture 11">
          <a:extLst>
            <a:ext uri="{FF2B5EF4-FFF2-40B4-BE49-F238E27FC236}">
              <a16:creationId xmlns:a16="http://schemas.microsoft.com/office/drawing/2014/main" id="{00000000-0008-0000-0000-00000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1450"/>
          <a:ext cx="762000" cy="514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152214</xdr:rowOff>
    </xdr:from>
    <xdr:to>
      <xdr:col>0</xdr:col>
      <xdr:colOff>2949732</xdr:colOff>
      <xdr:row>0</xdr:row>
      <xdr:rowOff>481357</xdr:rowOff>
    </xdr:to>
    <xdr:pic>
      <xdr:nvPicPr>
        <xdr:cNvPr id="3" name="Imagen 2" descr="logo idescat bn 12_escut 8,1(piv).ep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2214"/>
          <a:ext cx="2806857" cy="329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371474</xdr:colOff>
      <xdr:row>3</xdr:row>
      <xdr:rowOff>0</xdr:rowOff>
    </xdr:from>
    <xdr:to>
      <xdr:col>2</xdr:col>
      <xdr:colOff>2038349</xdr:colOff>
      <xdr:row>6</xdr:row>
      <xdr:rowOff>781050</xdr:rowOff>
    </xdr:to>
    <xdr:sp macro="" textlink="">
      <xdr:nvSpPr>
        <xdr:cNvPr id="253" name="Line 1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ShapeType="1"/>
        </xdr:cNvSpPr>
      </xdr:nvSpPr>
      <xdr:spPr bwMode="auto">
        <a:xfrm>
          <a:off x="685799" y="1143000"/>
          <a:ext cx="2047875" cy="1752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1</xdr:rowOff>
    </xdr:from>
    <xdr:to>
      <xdr:col>3</xdr:col>
      <xdr:colOff>1</xdr:colOff>
      <xdr:row>7</xdr:row>
      <xdr:rowOff>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A85B0E1-CECA-4472-B85E-2A8207788685}"/>
            </a:ext>
          </a:extLst>
        </xdr:cNvPr>
        <xdr:cNvSpPr>
          <a:spLocks noChangeShapeType="1"/>
        </xdr:cNvSpPr>
      </xdr:nvSpPr>
      <xdr:spPr bwMode="auto">
        <a:xfrm>
          <a:off x="730250" y="863601"/>
          <a:ext cx="2482851" cy="153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1</xdr:rowOff>
    </xdr:from>
    <xdr:to>
      <xdr:col>3</xdr:col>
      <xdr:colOff>1</xdr:colOff>
      <xdr:row>7</xdr:row>
      <xdr:rowOff>1</xdr:rowOff>
    </xdr:to>
    <xdr:sp macro="" textlink="">
      <xdr:nvSpPr>
        <xdr:cNvPr id="1149" name="Line 1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SpPr>
          <a:spLocks noChangeShapeType="1"/>
        </xdr:cNvSpPr>
      </xdr:nvSpPr>
      <xdr:spPr bwMode="auto">
        <a:xfrm>
          <a:off x="647700" y="866776"/>
          <a:ext cx="2295526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3</xdr:row>
      <xdr:rowOff>1</xdr:rowOff>
    </xdr:from>
    <xdr:to>
      <xdr:col>3</xdr:col>
      <xdr:colOff>9525</xdr:colOff>
      <xdr:row>7</xdr:row>
      <xdr:rowOff>1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704849" y="790576"/>
          <a:ext cx="2038351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3</xdr:row>
      <xdr:rowOff>19050</xdr:rowOff>
    </xdr:from>
    <xdr:to>
      <xdr:col>3</xdr:col>
      <xdr:colOff>9525</xdr:colOff>
      <xdr:row>7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704849" y="809625"/>
          <a:ext cx="2038351" cy="165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19050</xdr:rowOff>
    </xdr:from>
    <xdr:to>
      <xdr:col>3</xdr:col>
      <xdr:colOff>1</xdr:colOff>
      <xdr:row>7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704850" y="809625"/>
          <a:ext cx="2028826" cy="165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idescat.cat/estad/mioc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idescat.cat/estad/mioc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idescat.cat/estad/mioc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idescat.cat/estad/mio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idescat.cat/estad/mi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53"/>
  <sheetViews>
    <sheetView workbookViewId="0">
      <selection activeCell="G10" sqref="G10"/>
    </sheetView>
  </sheetViews>
  <sheetFormatPr defaultColWidth="11.42578125" defaultRowHeight="12.6"/>
  <cols>
    <col min="1" max="3" width="10.7109375" customWidth="1"/>
    <col min="4" max="4" width="12.140625" bestFit="1" customWidth="1"/>
    <col min="5" max="8" width="10.7109375" customWidth="1"/>
  </cols>
  <sheetData>
    <row r="2" spans="1:6" ht="15.6">
      <c r="C2" s="216" t="s">
        <v>0</v>
      </c>
      <c r="D2" s="216"/>
      <c r="E2" s="216"/>
    </row>
    <row r="3" spans="1:6">
      <c r="C3" s="3" t="s">
        <v>1</v>
      </c>
    </row>
    <row r="4" spans="1:6">
      <c r="C4" s="3"/>
    </row>
    <row r="5" spans="1:6">
      <c r="C5" s="4" t="s">
        <v>2</v>
      </c>
    </row>
    <row r="6" spans="1:6">
      <c r="C6" s="5" t="s">
        <v>3</v>
      </c>
    </row>
    <row r="9" spans="1:6" ht="15.6">
      <c r="A9" s="6" t="s">
        <v>4</v>
      </c>
      <c r="B9" s="6"/>
    </row>
    <row r="10" spans="1:6" ht="15.6">
      <c r="A10" s="6"/>
      <c r="B10" s="6"/>
    </row>
    <row r="11" spans="1:6" ht="15.6">
      <c r="A11" s="6" t="s">
        <v>5</v>
      </c>
      <c r="B11" s="7"/>
    </row>
    <row r="12" spans="1:6" ht="15.6">
      <c r="A12" s="8" t="s">
        <v>6</v>
      </c>
      <c r="B12" s="7"/>
    </row>
    <row r="13" spans="1:6" ht="15.6">
      <c r="A13" s="8" t="s">
        <v>7</v>
      </c>
    </row>
    <row r="14" spans="1:6" ht="15.75" customHeight="1" thickBot="1">
      <c r="A14" s="6"/>
    </row>
    <row r="15" spans="1:6" ht="15.75" customHeight="1" thickBot="1">
      <c r="A15" s="6" t="s">
        <v>8</v>
      </c>
      <c r="C15" s="219" t="s">
        <v>9</v>
      </c>
      <c r="D15" s="220"/>
    </row>
    <row r="16" spans="1:6" ht="15.75" customHeight="1" thickBot="1">
      <c r="A16" s="6" t="s">
        <v>10</v>
      </c>
      <c r="C16" s="219" t="s">
        <v>11</v>
      </c>
      <c r="D16" s="220"/>
      <c r="E16" s="233" t="s">
        <v>12</v>
      </c>
      <c r="F16" s="7" t="s">
        <v>13</v>
      </c>
    </row>
    <row r="17" spans="1:6" ht="15.75" customHeight="1">
      <c r="A17" s="6"/>
      <c r="F17" s="7" t="s">
        <v>14</v>
      </c>
    </row>
    <row r="18" spans="1:6" ht="15.75" customHeight="1">
      <c r="A18" s="6"/>
      <c r="F18" s="7"/>
    </row>
    <row r="19" spans="1:6" ht="15.75" customHeight="1">
      <c r="A19" s="11" t="s">
        <v>15</v>
      </c>
      <c r="F19" s="7"/>
    </row>
    <row r="20" spans="1:6" ht="15.75" customHeight="1">
      <c r="A20" s="6"/>
      <c r="F20" s="7"/>
    </row>
    <row r="21" spans="1:6" ht="15.75" customHeight="1">
      <c r="A21" s="7" t="s">
        <v>16</v>
      </c>
      <c r="F21" s="7"/>
    </row>
    <row r="22" spans="1:6" ht="15.75" customHeight="1">
      <c r="A22" s="7" t="s">
        <v>17</v>
      </c>
      <c r="B22" s="6"/>
    </row>
    <row r="23" spans="1:6" ht="15.75" customHeight="1">
      <c r="A23" s="7" t="s">
        <v>18</v>
      </c>
      <c r="B23" s="6"/>
    </row>
    <row r="24" spans="1:6" ht="15.75" customHeight="1">
      <c r="A24" s="7"/>
      <c r="B24" s="6"/>
    </row>
    <row r="25" spans="1:6" ht="15.75" customHeight="1" thickBot="1">
      <c r="A25" s="6"/>
    </row>
    <row r="26" spans="1:6" ht="15.75" customHeight="1" thickBot="1">
      <c r="A26" s="6" t="s">
        <v>19</v>
      </c>
      <c r="C26" s="221" t="s">
        <v>20</v>
      </c>
      <c r="D26" s="222"/>
      <c r="E26" t="s">
        <v>12</v>
      </c>
      <c r="F26" s="7" t="s">
        <v>21</v>
      </c>
    </row>
    <row r="27" spans="1:6" ht="15.75" customHeight="1" thickBot="1">
      <c r="A27" s="6" t="str">
        <f>IF(C26="COPYY","BASE YEAR","")</f>
        <v/>
      </c>
      <c r="C27" s="13"/>
      <c r="F27" s="7" t="s">
        <v>22</v>
      </c>
    </row>
    <row r="28" spans="1:6" ht="15.75" customHeight="1">
      <c r="A28" s="12" t="str">
        <f>IF(C26="COPYY","please indicate the base year in the format yy","")</f>
        <v/>
      </c>
      <c r="B28" s="6"/>
      <c r="F28" s="7" t="s">
        <v>23</v>
      </c>
    </row>
    <row r="29" spans="1:6" ht="15.75" customHeight="1">
      <c r="A29" s="6"/>
    </row>
    <row r="30" spans="1:6" ht="15.75" customHeight="1" thickBot="1">
      <c r="A30" s="6"/>
      <c r="E30" t="s">
        <v>24</v>
      </c>
    </row>
    <row r="31" spans="1:6" ht="15.75" customHeight="1" thickBot="1">
      <c r="A31" s="6"/>
      <c r="C31" s="217" t="s">
        <v>25</v>
      </c>
      <c r="D31" s="218"/>
      <c r="E31" t="s">
        <v>12</v>
      </c>
      <c r="F31" s="7" t="s">
        <v>26</v>
      </c>
    </row>
    <row r="32" spans="1:6" ht="15.75" customHeight="1">
      <c r="A32" s="6"/>
    </row>
    <row r="33" spans="1:9" ht="46.5">
      <c r="A33" s="7" t="s">
        <v>27</v>
      </c>
      <c r="B33" s="7"/>
      <c r="I33" s="9" t="s">
        <v>28</v>
      </c>
    </row>
    <row r="34" spans="1:9" ht="12.95">
      <c r="A34" s="7"/>
      <c r="B34" s="7"/>
      <c r="I34" s="10"/>
    </row>
    <row r="35" spans="1:9">
      <c r="A35" t="s">
        <v>29</v>
      </c>
      <c r="I35" s="2" t="s">
        <v>30</v>
      </c>
    </row>
    <row r="36" spans="1:9">
      <c r="A36" t="s">
        <v>31</v>
      </c>
      <c r="I36" s="2" t="s">
        <v>30</v>
      </c>
    </row>
    <row r="38" spans="1:9" ht="12.95">
      <c r="A38" s="7" t="s">
        <v>32</v>
      </c>
      <c r="B38" s="7"/>
    </row>
    <row r="39" spans="1:9" ht="12.95">
      <c r="A39" s="7"/>
      <c r="B39" s="7"/>
    </row>
    <row r="40" spans="1:9">
      <c r="A40" t="s">
        <v>33</v>
      </c>
      <c r="I40" s="2">
        <v>95</v>
      </c>
    </row>
    <row r="41" spans="1:9">
      <c r="A41" t="s">
        <v>34</v>
      </c>
      <c r="I41" s="2">
        <v>95</v>
      </c>
    </row>
    <row r="42" spans="1:9">
      <c r="A42" t="s">
        <v>35</v>
      </c>
      <c r="I42" s="2">
        <v>95</v>
      </c>
    </row>
    <row r="44" spans="1:9" ht="12.95">
      <c r="A44" s="7" t="s">
        <v>36</v>
      </c>
    </row>
    <row r="45" spans="1:9" ht="12.95">
      <c r="A45" s="7" t="s">
        <v>37</v>
      </c>
    </row>
    <row r="51" spans="1:3" hidden="1">
      <c r="A51" t="s">
        <v>11</v>
      </c>
      <c r="B51" t="s">
        <v>20</v>
      </c>
      <c r="C51" t="s">
        <v>25</v>
      </c>
    </row>
    <row r="52" spans="1:3" hidden="1">
      <c r="A52" t="s">
        <v>38</v>
      </c>
      <c r="B52" t="s">
        <v>39</v>
      </c>
      <c r="C52" t="s">
        <v>40</v>
      </c>
    </row>
    <row r="53" spans="1:3" hidden="1">
      <c r="B53" t="s">
        <v>41</v>
      </c>
      <c r="C53" t="s">
        <v>42</v>
      </c>
    </row>
  </sheetData>
  <customSheetViews>
    <customSheetView guid="{53D84691-013C-11D7-9D73-0090271067E8}" showRuler="0" topLeftCell="A9">
      <selection activeCell="C15" sqref="C15:D15"/>
      <pageMargins left="0" right="0" top="0" bottom="0" header="0" footer="0"/>
      <pageSetup paperSize="9" scale="80" orientation="portrait"/>
      <headerFooter alignWithMargins="0">
        <oddHeader>&amp;L&amp;9Eurostat&amp;CInput-Output Framework of the European Union&amp;R&amp;P</oddHeader>
        <oddFooter>&amp;L&amp;D&amp;C&amp;F&amp;R&amp;A</oddFooter>
      </headerFooter>
    </customSheetView>
  </customSheetViews>
  <mergeCells count="5">
    <mergeCell ref="C2:E2"/>
    <mergeCell ref="C31:D31"/>
    <mergeCell ref="C15:D15"/>
    <mergeCell ref="C16:D16"/>
    <mergeCell ref="C26:D26"/>
  </mergeCells>
  <phoneticPr fontId="10" type="noConversion"/>
  <dataValidations count="4">
    <dataValidation type="list" allowBlank="1" showInputMessage="1" showErrorMessage="1" sqref="C16" xr:uid="{00000000-0002-0000-0000-000000000000}">
      <formula1>$A$51:$A$52</formula1>
    </dataValidation>
    <dataValidation type="list" allowBlank="1" showInputMessage="1" showErrorMessage="1" sqref="C26" xr:uid="{00000000-0002-0000-0000-000001000000}">
      <formula1>$B$51:$B$53</formula1>
    </dataValidation>
    <dataValidation type="list" allowBlank="1" showInputMessage="1" showErrorMessage="1" sqref="C31:D31" xr:uid="{00000000-0002-0000-0000-000002000000}">
      <formula1>$C$51:$C$53</formula1>
    </dataValidation>
    <dataValidation type="whole" allowBlank="1" showInputMessage="1" showErrorMessage="1" sqref="C27" xr:uid="{00000000-0002-0000-0000-000003000000}">
      <formula1>50</formula1>
      <formula2>99</formula2>
    </dataValidation>
  </dataValidations>
  <pageMargins left="0.78740157480314965" right="0.78740157480314965" top="0.59055118110236227" bottom="0.59055118110236227" header="0.39370078740157483" footer="0.39370078740157483"/>
  <pageSetup paperSize="9" scale="80" orientation="portrait"/>
  <headerFooter alignWithMargins="0">
    <oddHeader>&amp;L&amp;9Eurostat&amp;CInput-Output Framework of the European Union&amp;R&amp;P</oddHeader>
    <oddFooter>&amp;L&amp;D&amp;C&amp;F&amp;R&amp;A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8"/>
  <sheetViews>
    <sheetView showGridLines="0" workbookViewId="0"/>
  </sheetViews>
  <sheetFormatPr defaultColWidth="11.42578125" defaultRowHeight="12.95"/>
  <cols>
    <col min="1" max="1" width="6.85546875" style="18" customWidth="1"/>
    <col min="2" max="2" width="11.42578125" style="18"/>
    <col min="3" max="3" width="53.7109375" style="18" customWidth="1"/>
    <col min="4" max="16384" width="11.42578125" style="18"/>
  </cols>
  <sheetData>
    <row r="1" spans="1:7" ht="23.45">
      <c r="A1" s="107" t="s">
        <v>54</v>
      </c>
    </row>
    <row r="2" spans="1:7" ht="18" customHeight="1">
      <c r="A2" s="23" t="s">
        <v>58</v>
      </c>
    </row>
    <row r="3" spans="1:7" ht="33.75" customHeight="1"/>
    <row r="4" spans="1:7" ht="45" customHeight="1">
      <c r="A4" s="140" t="s">
        <v>63</v>
      </c>
      <c r="B4" s="140" t="s">
        <v>65</v>
      </c>
      <c r="C4" s="140" t="s">
        <v>76</v>
      </c>
      <c r="D4" s="170" t="s">
        <v>87</v>
      </c>
      <c r="E4" s="35" t="s">
        <v>88</v>
      </c>
      <c r="F4" s="37" t="s">
        <v>89</v>
      </c>
      <c r="G4" s="171" t="s">
        <v>91</v>
      </c>
    </row>
    <row r="5" spans="1:7">
      <c r="A5" s="108">
        <v>1</v>
      </c>
      <c r="B5" s="51" t="s">
        <v>66</v>
      </c>
      <c r="C5" s="109" t="s">
        <v>96</v>
      </c>
      <c r="D5" s="111">
        <v>5481.4</v>
      </c>
      <c r="E5" s="112">
        <v>5003.63</v>
      </c>
      <c r="F5" s="112">
        <v>2986.23</v>
      </c>
      <c r="G5" s="113">
        <v>13471.27</v>
      </c>
    </row>
    <row r="6" spans="1:7">
      <c r="A6" s="106">
        <v>2</v>
      </c>
      <c r="B6" s="46" t="s">
        <v>67</v>
      </c>
      <c r="C6" s="110" t="s">
        <v>97</v>
      </c>
      <c r="D6" s="114">
        <v>144802.12999999998</v>
      </c>
      <c r="E6" s="115">
        <v>28483.679999999997</v>
      </c>
      <c r="F6" s="115">
        <v>63574.659999999996</v>
      </c>
      <c r="G6" s="116">
        <v>236860.54</v>
      </c>
    </row>
    <row r="7" spans="1:7">
      <c r="A7" s="106">
        <v>3</v>
      </c>
      <c r="B7" s="46" t="s">
        <v>68</v>
      </c>
      <c r="C7" s="110" t="s">
        <v>98</v>
      </c>
      <c r="D7" s="114">
        <v>27846.89</v>
      </c>
      <c r="E7" s="115">
        <v>1156.3800000000001</v>
      </c>
      <c r="F7" s="115">
        <v>46.45</v>
      </c>
      <c r="G7" s="116">
        <v>29049.68</v>
      </c>
    </row>
    <row r="8" spans="1:7">
      <c r="A8" s="106">
        <v>4</v>
      </c>
      <c r="B8" s="46" t="s">
        <v>69</v>
      </c>
      <c r="C8" s="110" t="s">
        <v>99</v>
      </c>
      <c r="D8" s="114">
        <v>98443.68</v>
      </c>
      <c r="E8" s="115">
        <v>6400.46</v>
      </c>
      <c r="F8" s="115">
        <v>1708.4</v>
      </c>
      <c r="G8" s="116">
        <v>106552.52</v>
      </c>
    </row>
    <row r="9" spans="1:7">
      <c r="A9" s="106">
        <v>5</v>
      </c>
      <c r="B9" s="46" t="s">
        <v>70</v>
      </c>
      <c r="C9" s="110" t="s">
        <v>100</v>
      </c>
      <c r="D9" s="114">
        <v>18907.300000000003</v>
      </c>
      <c r="E9" s="115">
        <v>3226.2599999999998</v>
      </c>
      <c r="F9" s="115">
        <v>4130.18</v>
      </c>
      <c r="G9" s="116">
        <v>26263.71</v>
      </c>
    </row>
    <row r="10" spans="1:7">
      <c r="A10" s="106">
        <v>6</v>
      </c>
      <c r="B10" s="46" t="s">
        <v>71</v>
      </c>
      <c r="C10" s="110" t="s">
        <v>101</v>
      </c>
      <c r="D10" s="114">
        <v>13574.29</v>
      </c>
      <c r="E10" s="115">
        <v>798.01</v>
      </c>
      <c r="F10" s="115">
        <v>970.03</v>
      </c>
      <c r="G10" s="116">
        <v>15342.310000000001</v>
      </c>
    </row>
    <row r="11" spans="1:7">
      <c r="A11" s="106">
        <v>7</v>
      </c>
      <c r="B11" s="46" t="s">
        <v>72</v>
      </c>
      <c r="C11" s="110" t="s">
        <v>102</v>
      </c>
      <c r="D11" s="114">
        <v>35740.349999999991</v>
      </c>
      <c r="E11" s="115">
        <v>0.21</v>
      </c>
      <c r="F11" s="115">
        <v>88.12</v>
      </c>
      <c r="G11" s="116">
        <v>35828.65</v>
      </c>
    </row>
    <row r="12" spans="1:7">
      <c r="A12" s="106">
        <v>8</v>
      </c>
      <c r="B12" s="46" t="s">
        <v>73</v>
      </c>
      <c r="C12" s="110" t="s">
        <v>103</v>
      </c>
      <c r="D12" s="114">
        <v>44319.64</v>
      </c>
      <c r="E12" s="115">
        <v>5712.3099999999995</v>
      </c>
      <c r="F12" s="115">
        <v>2145.9299999999998</v>
      </c>
      <c r="G12" s="116">
        <v>52177.91</v>
      </c>
    </row>
    <row r="13" spans="1:7">
      <c r="A13" s="106">
        <v>9</v>
      </c>
      <c r="B13" s="46" t="s">
        <v>74</v>
      </c>
      <c r="C13" s="110" t="s">
        <v>104</v>
      </c>
      <c r="D13" s="114">
        <v>52693.67</v>
      </c>
      <c r="E13" s="115">
        <v>1.04</v>
      </c>
      <c r="F13" s="115">
        <v>52.33</v>
      </c>
      <c r="G13" s="116">
        <v>52747.040000000001</v>
      </c>
    </row>
    <row r="14" spans="1:7">
      <c r="A14" s="108">
        <v>10</v>
      </c>
      <c r="B14" s="46" t="s">
        <v>75</v>
      </c>
      <c r="C14" s="110" t="s">
        <v>105</v>
      </c>
      <c r="D14" s="114">
        <v>13544.720000000001</v>
      </c>
      <c r="E14" s="118">
        <v>81.499999999999986</v>
      </c>
      <c r="F14" s="118">
        <v>183.72000000000003</v>
      </c>
      <c r="G14" s="119">
        <v>13809.94</v>
      </c>
    </row>
    <row r="15" spans="1:7">
      <c r="A15" s="138"/>
      <c r="B15" s="141"/>
      <c r="C15" s="139" t="s">
        <v>25</v>
      </c>
      <c r="D15" s="121">
        <v>455354.06999999995</v>
      </c>
      <c r="E15" s="121">
        <v>50863.48</v>
      </c>
      <c r="F15" s="121">
        <v>75886.049999999945</v>
      </c>
      <c r="G15" s="122">
        <v>582103.57000000007</v>
      </c>
    </row>
    <row r="16" spans="1:7" ht="30" customHeight="1">
      <c r="A16" s="52" t="s">
        <v>108</v>
      </c>
    </row>
    <row r="17" spans="1:1" ht="13.5" customHeight="1">
      <c r="A17" s="18" t="s">
        <v>109</v>
      </c>
    </row>
    <row r="18" spans="1:1" ht="13.5" customHeight="1">
      <c r="A18" s="96" t="s">
        <v>110</v>
      </c>
    </row>
  </sheetData>
  <phoneticPr fontId="4" type="noConversion"/>
  <hyperlinks>
    <hyperlink ref="A18" r:id="rId1" xr:uid="{339F71C1-878F-4108-9D47-D9638792AD9F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9"/>
  <sheetViews>
    <sheetView showGridLines="0" workbookViewId="0"/>
  </sheetViews>
  <sheetFormatPr defaultColWidth="11.42578125" defaultRowHeight="12.95"/>
  <cols>
    <col min="1" max="1" width="6.85546875" style="18" customWidth="1"/>
    <col min="2" max="2" width="11.42578125" style="18"/>
    <col min="3" max="3" width="53.7109375" style="18" customWidth="1"/>
    <col min="4" max="10" width="14.140625" style="18" customWidth="1"/>
    <col min="11" max="16384" width="11.42578125" style="18"/>
  </cols>
  <sheetData>
    <row r="1" spans="1:10" ht="23.45">
      <c r="A1" s="107" t="s">
        <v>55</v>
      </c>
    </row>
    <row r="2" spans="1:10" ht="18" customHeight="1">
      <c r="A2" s="23" t="s">
        <v>58</v>
      </c>
    </row>
    <row r="3" spans="1:10" ht="33.75" customHeight="1"/>
    <row r="4" spans="1:10" ht="71.25" customHeight="1">
      <c r="A4" s="140" t="s">
        <v>63</v>
      </c>
      <c r="B4" s="140" t="s">
        <v>65</v>
      </c>
      <c r="C4" s="140" t="s">
        <v>76</v>
      </c>
      <c r="D4" s="92" t="s">
        <v>115</v>
      </c>
      <c r="E4" s="87" t="s">
        <v>116</v>
      </c>
      <c r="F4" s="37" t="s">
        <v>117</v>
      </c>
      <c r="G4" s="92" t="s">
        <v>121</v>
      </c>
      <c r="H4" s="87" t="s">
        <v>122</v>
      </c>
      <c r="I4" s="37" t="s">
        <v>123</v>
      </c>
      <c r="J4" s="92" t="s">
        <v>126</v>
      </c>
    </row>
    <row r="5" spans="1:10">
      <c r="A5" s="108">
        <v>1</v>
      </c>
      <c r="B5" s="51" t="s">
        <v>66</v>
      </c>
      <c r="C5" s="109" t="s">
        <v>96</v>
      </c>
      <c r="D5" s="111">
        <v>8356.2700000000023</v>
      </c>
      <c r="E5" s="112">
        <v>2639.21</v>
      </c>
      <c r="F5" s="112">
        <v>17.02</v>
      </c>
      <c r="G5" s="112">
        <v>344.24</v>
      </c>
      <c r="H5" s="112">
        <v>854.3</v>
      </c>
      <c r="I5" s="112">
        <v>1260.1899999999998</v>
      </c>
      <c r="J5" s="113">
        <v>13471.230000000003</v>
      </c>
    </row>
    <row r="6" spans="1:10">
      <c r="A6" s="106">
        <v>2</v>
      </c>
      <c r="B6" s="46" t="s">
        <v>67</v>
      </c>
      <c r="C6" s="110" t="s">
        <v>97</v>
      </c>
      <c r="D6" s="114">
        <v>106000.37999999999</v>
      </c>
      <c r="E6" s="115">
        <v>24622.079999999994</v>
      </c>
      <c r="F6" s="115">
        <v>2474.7099999999996</v>
      </c>
      <c r="G6" s="115">
        <v>13431.73</v>
      </c>
      <c r="H6" s="115">
        <v>34831.629999999997</v>
      </c>
      <c r="I6" s="115">
        <v>55499.819999999992</v>
      </c>
      <c r="J6" s="116">
        <v>236860.35</v>
      </c>
    </row>
    <row r="7" spans="1:10">
      <c r="A7" s="106">
        <v>3</v>
      </c>
      <c r="B7" s="46" t="s">
        <v>68</v>
      </c>
      <c r="C7" s="110" t="s">
        <v>98</v>
      </c>
      <c r="D7" s="114">
        <v>12102.520000000002</v>
      </c>
      <c r="E7" s="115">
        <v>1615.64</v>
      </c>
      <c r="F7" s="115">
        <v>155.11000000000001</v>
      </c>
      <c r="G7" s="115">
        <v>14836.84</v>
      </c>
      <c r="H7" s="115">
        <v>185.77999999999841</v>
      </c>
      <c r="I7" s="115">
        <v>153.80000000000001</v>
      </c>
      <c r="J7" s="116">
        <v>29049.690000000002</v>
      </c>
    </row>
    <row r="8" spans="1:10">
      <c r="A8" s="106">
        <v>4</v>
      </c>
      <c r="B8" s="46" t="s">
        <v>69</v>
      </c>
      <c r="C8" s="110" t="s">
        <v>99</v>
      </c>
      <c r="D8" s="114">
        <v>38046.720000000001</v>
      </c>
      <c r="E8" s="115">
        <v>30926.59</v>
      </c>
      <c r="F8" s="115">
        <v>2697.3600000000006</v>
      </c>
      <c r="G8" s="115">
        <v>2997.11</v>
      </c>
      <c r="H8" s="115">
        <v>12313.690000000006</v>
      </c>
      <c r="I8" s="115">
        <v>19571.07</v>
      </c>
      <c r="J8" s="116">
        <v>106552.54000000001</v>
      </c>
    </row>
    <row r="9" spans="1:10">
      <c r="A9" s="106">
        <v>5</v>
      </c>
      <c r="B9" s="46" t="s">
        <v>70</v>
      </c>
      <c r="C9" s="110" t="s">
        <v>100</v>
      </c>
      <c r="D9" s="114">
        <v>9354.1000000000022</v>
      </c>
      <c r="E9" s="115">
        <v>3113.32</v>
      </c>
      <c r="F9" s="115">
        <v>931.45</v>
      </c>
      <c r="G9" s="115">
        <v>5737.62</v>
      </c>
      <c r="H9" s="115">
        <v>4985.5000000000009</v>
      </c>
      <c r="I9" s="115">
        <v>2141.81</v>
      </c>
      <c r="J9" s="116">
        <v>26263.800000000003</v>
      </c>
    </row>
    <row r="10" spans="1:10">
      <c r="A10" s="106">
        <v>6</v>
      </c>
      <c r="B10" s="46" t="s">
        <v>71</v>
      </c>
      <c r="C10" s="110" t="s">
        <v>101</v>
      </c>
      <c r="D10" s="114">
        <v>8164.9900000000016</v>
      </c>
      <c r="E10" s="115">
        <v>5722.59</v>
      </c>
      <c r="F10" s="115">
        <v>0</v>
      </c>
      <c r="G10" s="115">
        <v>0</v>
      </c>
      <c r="H10" s="115">
        <v>644.3500000000007</v>
      </c>
      <c r="I10" s="115">
        <v>810.35</v>
      </c>
      <c r="J10" s="116">
        <v>15342.28</v>
      </c>
    </row>
    <row r="11" spans="1:10">
      <c r="A11" s="106">
        <v>7</v>
      </c>
      <c r="B11" s="46" t="s">
        <v>72</v>
      </c>
      <c r="C11" s="110" t="s">
        <v>102</v>
      </c>
      <c r="D11" s="114">
        <v>9448.75</v>
      </c>
      <c r="E11" s="115">
        <v>25041.369999999995</v>
      </c>
      <c r="F11" s="115">
        <v>7.26</v>
      </c>
      <c r="G11" s="115">
        <v>1174.29</v>
      </c>
      <c r="H11" s="115">
        <v>0</v>
      </c>
      <c r="I11" s="115">
        <v>157.01</v>
      </c>
      <c r="J11" s="116">
        <v>35828.679999999993</v>
      </c>
    </row>
    <row r="12" spans="1:10" ht="12.75" customHeight="1">
      <c r="A12" s="106">
        <v>8</v>
      </c>
      <c r="B12" s="46" t="s">
        <v>73</v>
      </c>
      <c r="C12" s="110" t="s">
        <v>103</v>
      </c>
      <c r="D12" s="114">
        <v>30229.450000000004</v>
      </c>
      <c r="E12" s="115">
        <v>1536.0100000000002</v>
      </c>
      <c r="F12" s="115">
        <v>864.75999999999988</v>
      </c>
      <c r="G12" s="115">
        <v>5993.13</v>
      </c>
      <c r="H12" s="115">
        <v>8465.93</v>
      </c>
      <c r="I12" s="115">
        <v>5088.6799999999994</v>
      </c>
      <c r="J12" s="116">
        <v>52177.96</v>
      </c>
    </row>
    <row r="13" spans="1:10">
      <c r="A13" s="106">
        <v>9</v>
      </c>
      <c r="B13" s="46" t="s">
        <v>74</v>
      </c>
      <c r="C13" s="110" t="s">
        <v>104</v>
      </c>
      <c r="D13" s="114">
        <v>2545.0900000000006</v>
      </c>
      <c r="E13" s="115">
        <v>8992.31</v>
      </c>
      <c r="F13" s="115">
        <v>41050.44</v>
      </c>
      <c r="G13" s="115">
        <v>0</v>
      </c>
      <c r="H13" s="115">
        <v>22.200000000002909</v>
      </c>
      <c r="I13" s="115">
        <v>137.07000000000002</v>
      </c>
      <c r="J13" s="116">
        <v>52747.11</v>
      </c>
    </row>
    <row r="14" spans="1:10">
      <c r="A14" s="108">
        <v>10</v>
      </c>
      <c r="B14" s="46" t="s">
        <v>75</v>
      </c>
      <c r="C14" s="110" t="s">
        <v>105</v>
      </c>
      <c r="D14" s="117">
        <v>2466.29</v>
      </c>
      <c r="E14" s="118">
        <v>7734.27</v>
      </c>
      <c r="F14" s="118">
        <v>2102.37</v>
      </c>
      <c r="G14" s="118">
        <v>317.20999999999998</v>
      </c>
      <c r="H14" s="118">
        <v>913.91000000000031</v>
      </c>
      <c r="I14" s="118">
        <v>275.89999999999998</v>
      </c>
      <c r="J14" s="119">
        <v>13809.95</v>
      </c>
    </row>
    <row r="15" spans="1:10">
      <c r="A15" s="120"/>
      <c r="B15" s="141"/>
      <c r="C15" s="123" t="s">
        <v>25</v>
      </c>
      <c r="D15" s="121">
        <v>226714.56000000003</v>
      </c>
      <c r="E15" s="121">
        <v>111943.39000000001</v>
      </c>
      <c r="F15" s="121">
        <v>50300.479999999996</v>
      </c>
      <c r="G15" s="121">
        <v>44832.17</v>
      </c>
      <c r="H15" s="121">
        <v>63217.29</v>
      </c>
      <c r="I15" s="121">
        <v>85095.699999999968</v>
      </c>
      <c r="J15" s="122">
        <v>582103.59000000008</v>
      </c>
    </row>
    <row r="16" spans="1:10" ht="30" customHeight="1">
      <c r="A16" s="52" t="s">
        <v>108</v>
      </c>
    </row>
    <row r="17" spans="1:1" ht="13.5" customHeight="1">
      <c r="A17" s="18" t="s">
        <v>109</v>
      </c>
    </row>
    <row r="18" spans="1:1" ht="13.5" customHeight="1">
      <c r="A18" s="96" t="s">
        <v>110</v>
      </c>
    </row>
    <row r="19" spans="1:1" ht="17.25" customHeight="1"/>
  </sheetData>
  <phoneticPr fontId="4" type="noConversion"/>
  <hyperlinks>
    <hyperlink ref="A18" r:id="rId1" xr:uid="{EA5318D3-29BC-486E-9470-C30B2429C7A9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7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22"/>
  <sheetViews>
    <sheetView showGridLines="0" workbookViewId="0"/>
  </sheetViews>
  <sheetFormatPr defaultColWidth="11.42578125" defaultRowHeight="12.95"/>
  <cols>
    <col min="1" max="2" width="11.42578125" style="18"/>
    <col min="3" max="3" width="51.42578125" style="18" customWidth="1"/>
    <col min="4" max="7" width="14.140625" style="18" customWidth="1"/>
    <col min="8" max="16384" width="11.42578125" style="18"/>
  </cols>
  <sheetData>
    <row r="1" spans="1:7" ht="23.45">
      <c r="A1" s="107" t="s">
        <v>149</v>
      </c>
    </row>
    <row r="2" spans="1:7" ht="18" customHeight="1">
      <c r="A2" s="23" t="s">
        <v>58</v>
      </c>
    </row>
    <row r="3" spans="1:7" ht="33.75" customHeight="1"/>
    <row r="4" spans="1:7" ht="38.25" customHeight="1">
      <c r="A4" s="140" t="s">
        <v>63</v>
      </c>
      <c r="B4" s="140" t="s">
        <v>65</v>
      </c>
      <c r="C4" s="140" t="s">
        <v>150</v>
      </c>
      <c r="D4" s="127" t="s">
        <v>131</v>
      </c>
      <c r="E4" s="128" t="s">
        <v>132</v>
      </c>
      <c r="F4" s="128" t="s">
        <v>133</v>
      </c>
      <c r="G4" s="169" t="s">
        <v>134</v>
      </c>
    </row>
    <row r="5" spans="1:7">
      <c r="A5" s="108">
        <v>1</v>
      </c>
      <c r="B5" s="51" t="s">
        <v>66</v>
      </c>
      <c r="C5" s="109" t="s">
        <v>77</v>
      </c>
      <c r="D5" s="111">
        <v>556.39</v>
      </c>
      <c r="E5" s="112">
        <v>-279.5</v>
      </c>
      <c r="F5" s="112">
        <v>1825.9799999999998</v>
      </c>
      <c r="G5" s="113">
        <v>2102.87</v>
      </c>
    </row>
    <row r="6" spans="1:7">
      <c r="A6" s="106">
        <v>2</v>
      </c>
      <c r="B6" s="46" t="s">
        <v>67</v>
      </c>
      <c r="C6" s="110" t="s">
        <v>78</v>
      </c>
      <c r="D6" s="114">
        <v>22048.560000000005</v>
      </c>
      <c r="E6" s="115">
        <v>212.52000000000004</v>
      </c>
      <c r="F6" s="115">
        <v>21783.869999999995</v>
      </c>
      <c r="G6" s="116">
        <v>44044.95</v>
      </c>
    </row>
    <row r="7" spans="1:7">
      <c r="A7" s="106">
        <v>3</v>
      </c>
      <c r="B7" s="46" t="s">
        <v>68</v>
      </c>
      <c r="C7" s="110" t="s">
        <v>79</v>
      </c>
      <c r="D7" s="114">
        <v>7046.73</v>
      </c>
      <c r="E7" s="115">
        <v>355.54</v>
      </c>
      <c r="F7" s="115">
        <v>3666.8400000000011</v>
      </c>
      <c r="G7" s="116">
        <v>11069.11</v>
      </c>
    </row>
    <row r="8" spans="1:7">
      <c r="A8" s="106">
        <v>4</v>
      </c>
      <c r="B8" s="46" t="s">
        <v>69</v>
      </c>
      <c r="C8" s="110" t="s">
        <v>80</v>
      </c>
      <c r="D8" s="114">
        <v>27834.94</v>
      </c>
      <c r="E8" s="115">
        <v>145.07</v>
      </c>
      <c r="F8" s="115">
        <v>22326.909999999996</v>
      </c>
      <c r="G8" s="116">
        <v>50306.92</v>
      </c>
    </row>
    <row r="9" spans="1:7">
      <c r="A9" s="106">
        <v>5</v>
      </c>
      <c r="B9" s="46" t="s">
        <v>70</v>
      </c>
      <c r="C9" s="110" t="s">
        <v>81</v>
      </c>
      <c r="D9" s="114">
        <v>6545.2000000000007</v>
      </c>
      <c r="E9" s="115">
        <v>-16.909999999999997</v>
      </c>
      <c r="F9" s="115">
        <v>3197.31</v>
      </c>
      <c r="G9" s="116">
        <v>9725.6</v>
      </c>
    </row>
    <row r="10" spans="1:7">
      <c r="A10" s="106">
        <v>6</v>
      </c>
      <c r="B10" s="46" t="s">
        <v>71</v>
      </c>
      <c r="C10" s="110" t="s">
        <v>82</v>
      </c>
      <c r="D10" s="114">
        <v>3356.7200000000003</v>
      </c>
      <c r="E10" s="115">
        <v>488.18</v>
      </c>
      <c r="F10" s="115">
        <v>4023.9</v>
      </c>
      <c r="G10" s="116">
        <v>7868.8</v>
      </c>
    </row>
    <row r="11" spans="1:7">
      <c r="A11" s="106">
        <v>7</v>
      </c>
      <c r="B11" s="46" t="s">
        <v>72</v>
      </c>
      <c r="C11" s="110" t="s">
        <v>83</v>
      </c>
      <c r="D11" s="114">
        <v>1268.48</v>
      </c>
      <c r="E11" s="115">
        <v>1983.73</v>
      </c>
      <c r="F11" s="115">
        <v>25609.13</v>
      </c>
      <c r="G11" s="116">
        <v>28861.34</v>
      </c>
    </row>
    <row r="12" spans="1:7" ht="12.75" customHeight="1">
      <c r="A12" s="106">
        <v>8</v>
      </c>
      <c r="B12" s="46" t="s">
        <v>73</v>
      </c>
      <c r="C12" s="110" t="s">
        <v>84</v>
      </c>
      <c r="D12" s="114">
        <v>16083.820000000002</v>
      </c>
      <c r="E12" s="115">
        <v>-195</v>
      </c>
      <c r="F12" s="115">
        <v>7609.6900000000005</v>
      </c>
      <c r="G12" s="116">
        <v>23498.51</v>
      </c>
    </row>
    <row r="13" spans="1:7">
      <c r="A13" s="106">
        <v>9</v>
      </c>
      <c r="B13" s="46" t="s">
        <v>74</v>
      </c>
      <c r="C13" s="110" t="s">
        <v>85</v>
      </c>
      <c r="D13" s="114">
        <v>30343.68</v>
      </c>
      <c r="E13" s="115">
        <v>51.11</v>
      </c>
      <c r="F13" s="115">
        <v>7090.3400000000011</v>
      </c>
      <c r="G13" s="116">
        <v>37485.129999999997</v>
      </c>
    </row>
    <row r="14" spans="1:7" ht="12.75" customHeight="1">
      <c r="A14" s="108">
        <v>10</v>
      </c>
      <c r="B14" s="46" t="s">
        <v>75</v>
      </c>
      <c r="C14" s="110" t="s">
        <v>86</v>
      </c>
      <c r="D14" s="117">
        <v>6109.48</v>
      </c>
      <c r="E14" s="118">
        <v>-28.98</v>
      </c>
      <c r="F14" s="118">
        <v>2770.64</v>
      </c>
      <c r="G14" s="119">
        <v>8851.14</v>
      </c>
    </row>
    <row r="15" spans="1:7">
      <c r="A15" s="120"/>
      <c r="B15" s="141"/>
      <c r="C15" s="123" t="s">
        <v>25</v>
      </c>
      <c r="D15" s="124">
        <v>121194.00000000001</v>
      </c>
      <c r="E15" s="121">
        <v>2715.7599999999993</v>
      </c>
      <c r="F15" s="121">
        <v>99904.61</v>
      </c>
      <c r="G15" s="122">
        <v>223814.37000000002</v>
      </c>
    </row>
    <row r="16" spans="1:7" ht="30" customHeight="1">
      <c r="A16" s="52" t="s">
        <v>108</v>
      </c>
    </row>
    <row r="17" spans="1:1" ht="13.5" customHeight="1">
      <c r="A17" s="18" t="s">
        <v>109</v>
      </c>
    </row>
    <row r="18" spans="1:1" ht="13.5" customHeight="1">
      <c r="A18" s="96" t="s">
        <v>110</v>
      </c>
    </row>
    <row r="22" spans="1:1">
      <c r="A22" s="104"/>
    </row>
  </sheetData>
  <phoneticPr fontId="4" type="noConversion"/>
  <conditionalFormatting sqref="D15:G15">
    <cfRule type="cellIs" dxfId="0" priority="3" operator="lessThan">
      <formula>0</formula>
    </cfRule>
  </conditionalFormatting>
  <hyperlinks>
    <hyperlink ref="A18" r:id="rId1" xr:uid="{1BCDE5AF-8FC4-4B46-97F1-E3497A806ECB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9"/>
  <sheetViews>
    <sheetView showGridLines="0" workbookViewId="0"/>
  </sheetViews>
  <sheetFormatPr defaultColWidth="11.42578125" defaultRowHeight="12.95"/>
  <cols>
    <col min="1" max="2" width="11.42578125" style="18"/>
    <col min="3" max="3" width="54.42578125" style="18" customWidth="1"/>
    <col min="4" max="6" width="16.42578125" style="18" customWidth="1"/>
    <col min="7" max="8" width="11.42578125" style="18"/>
    <col min="9" max="9" width="13.5703125" style="18" hidden="1" customWidth="1"/>
    <col min="10" max="16384" width="11.42578125" style="18"/>
  </cols>
  <sheetData>
    <row r="1" spans="1:9" ht="23.45">
      <c r="A1" s="107" t="s">
        <v>57</v>
      </c>
    </row>
    <row r="2" spans="1:9" ht="18" customHeight="1">
      <c r="A2" s="23" t="s">
        <v>58</v>
      </c>
    </row>
    <row r="3" spans="1:9" ht="33.75" customHeight="1"/>
    <row r="4" spans="1:9" ht="40.5" customHeight="1">
      <c r="A4" s="140" t="s">
        <v>63</v>
      </c>
      <c r="B4" s="140" t="s">
        <v>65</v>
      </c>
      <c r="C4" s="140" t="s">
        <v>150</v>
      </c>
      <c r="D4" s="130" t="s">
        <v>136</v>
      </c>
      <c r="E4" s="130" t="s">
        <v>137</v>
      </c>
      <c r="F4" s="130" t="s">
        <v>138</v>
      </c>
      <c r="G4" s="130" t="s">
        <v>151</v>
      </c>
      <c r="I4" s="129"/>
    </row>
    <row r="5" spans="1:9">
      <c r="A5" s="108">
        <v>1</v>
      </c>
      <c r="B5" s="51" t="s">
        <v>66</v>
      </c>
      <c r="C5" s="109" t="s">
        <v>77</v>
      </c>
      <c r="D5" s="111">
        <v>60985.59</v>
      </c>
      <c r="E5" s="112">
        <v>36830.89</v>
      </c>
      <c r="F5" s="112">
        <v>58372.28</v>
      </c>
      <c r="G5" s="211">
        <v>54.01686076019454</v>
      </c>
      <c r="I5" s="18">
        <v>3.602509763794106E-2</v>
      </c>
    </row>
    <row r="6" spans="1:9">
      <c r="A6" s="106">
        <v>2</v>
      </c>
      <c r="B6" s="46" t="s">
        <v>67</v>
      </c>
      <c r="C6" s="110" t="s">
        <v>78</v>
      </c>
      <c r="D6" s="114">
        <v>499897.92999999988</v>
      </c>
      <c r="E6" s="115">
        <v>479037.31000000006</v>
      </c>
      <c r="F6" s="115">
        <v>490949.73000000004</v>
      </c>
      <c r="G6" s="212">
        <v>134.51870218571469</v>
      </c>
      <c r="I6" s="18">
        <v>8.9711072865889308E-2</v>
      </c>
    </row>
    <row r="7" spans="1:9">
      <c r="A7" s="106">
        <v>3</v>
      </c>
      <c r="B7" s="46" t="s">
        <v>68</v>
      </c>
      <c r="C7" s="110" t="s">
        <v>79</v>
      </c>
      <c r="D7" s="114">
        <v>227174.78</v>
      </c>
      <c r="E7" s="115">
        <v>178493.58</v>
      </c>
      <c r="F7" s="115">
        <v>223991.06</v>
      </c>
      <c r="G7" s="212">
        <v>74.097847334185218</v>
      </c>
      <c r="I7" s="18">
        <v>4.9417650706025273E-2</v>
      </c>
    </row>
    <row r="8" spans="1:9">
      <c r="A8" s="106">
        <v>4</v>
      </c>
      <c r="B8" s="46" t="s">
        <v>69</v>
      </c>
      <c r="C8" s="110" t="s">
        <v>80</v>
      </c>
      <c r="D8" s="114">
        <v>992835.53000000014</v>
      </c>
      <c r="E8" s="115">
        <v>796382.80999999994</v>
      </c>
      <c r="F8" s="115">
        <v>928366.44</v>
      </c>
      <c r="G8" s="212">
        <v>81.251590146055833</v>
      </c>
      <c r="I8" s="18">
        <v>5.4189143855961491E-2</v>
      </c>
    </row>
    <row r="9" spans="1:9">
      <c r="A9" s="106">
        <v>5</v>
      </c>
      <c r="B9" s="46" t="s">
        <v>70</v>
      </c>
      <c r="C9" s="110" t="s">
        <v>81</v>
      </c>
      <c r="D9" s="114">
        <v>119276.87</v>
      </c>
      <c r="E9" s="115">
        <v>106262.17</v>
      </c>
      <c r="F9" s="115">
        <v>114439.98999999999</v>
      </c>
      <c r="G9" s="212">
        <v>127.427207353878</v>
      </c>
      <c r="I9" s="18">
        <v>8.4984237130001264E-2</v>
      </c>
    </row>
    <row r="10" spans="1:9">
      <c r="A10" s="106">
        <v>6</v>
      </c>
      <c r="B10" s="46" t="s">
        <v>71</v>
      </c>
      <c r="C10" s="110" t="s">
        <v>82</v>
      </c>
      <c r="D10" s="114">
        <v>60930.55</v>
      </c>
      <c r="E10" s="115">
        <v>56229.090000000004</v>
      </c>
      <c r="F10" s="115">
        <v>58826.7</v>
      </c>
      <c r="G10" s="212">
        <v>200.56612942830219</v>
      </c>
      <c r="I10" s="18">
        <v>0.13376254543503488</v>
      </c>
    </row>
    <row r="11" spans="1:9">
      <c r="A11" s="106">
        <v>7</v>
      </c>
      <c r="B11" s="46" t="s">
        <v>72</v>
      </c>
      <c r="C11" s="110" t="s">
        <v>83</v>
      </c>
      <c r="D11" s="114">
        <v>57357.13</v>
      </c>
      <c r="E11" s="115">
        <v>30807.82</v>
      </c>
      <c r="F11" s="115">
        <v>54183.25</v>
      </c>
      <c r="G11" s="212">
        <v>798.68405226425227</v>
      </c>
      <c r="I11" s="18">
        <v>0.53266157942790393</v>
      </c>
    </row>
    <row r="12" spans="1:9" ht="12.75" customHeight="1">
      <c r="A12" s="106">
        <v>8</v>
      </c>
      <c r="B12" s="46" t="s">
        <v>73</v>
      </c>
      <c r="C12" s="110" t="s">
        <v>84</v>
      </c>
      <c r="D12" s="114">
        <v>554854.17999999993</v>
      </c>
      <c r="E12" s="115">
        <v>460877.89</v>
      </c>
      <c r="F12" s="115">
        <v>506029.71</v>
      </c>
      <c r="G12" s="212">
        <v>69.628635149595453</v>
      </c>
      <c r="I12" s="18">
        <v>4.6436998322246438E-2</v>
      </c>
    </row>
    <row r="13" spans="1:9">
      <c r="A13" s="106">
        <v>9</v>
      </c>
      <c r="B13" s="46" t="s">
        <v>74</v>
      </c>
      <c r="C13" s="110" t="s">
        <v>85</v>
      </c>
      <c r="D13" s="114">
        <v>742044.29</v>
      </c>
      <c r="E13" s="115">
        <v>702433.95000000007</v>
      </c>
      <c r="F13" s="115">
        <v>684936.87</v>
      </c>
      <c r="G13" s="212">
        <v>82.060101421579347</v>
      </c>
      <c r="I13" s="18">
        <v>5.4729068044252538E-2</v>
      </c>
    </row>
    <row r="14" spans="1:9">
      <c r="A14" s="108">
        <v>10</v>
      </c>
      <c r="B14" s="46" t="s">
        <v>75</v>
      </c>
      <c r="C14" s="110" t="s">
        <v>86</v>
      </c>
      <c r="D14" s="114">
        <v>288937.42</v>
      </c>
      <c r="E14" s="118">
        <v>228564.91</v>
      </c>
      <c r="F14" s="118">
        <v>235823.51</v>
      </c>
      <c r="G14" s="213">
        <v>56.277614968944981</v>
      </c>
      <c r="I14" s="18">
        <v>3.7532924183404336E-2</v>
      </c>
    </row>
    <row r="15" spans="1:9">
      <c r="A15" s="120"/>
      <c r="B15" s="141"/>
      <c r="C15" s="123" t="s">
        <v>25</v>
      </c>
      <c r="D15" s="121">
        <v>3604294.2699999991</v>
      </c>
      <c r="E15" s="121">
        <v>3075920.42</v>
      </c>
      <c r="F15" s="121">
        <v>3355919.5399999996</v>
      </c>
      <c r="G15" s="214">
        <v>100</v>
      </c>
      <c r="I15" s="18">
        <v>6.6692401528180387E-2</v>
      </c>
    </row>
    <row r="16" spans="1:9" ht="29.25" customHeight="1">
      <c r="A16" s="52" t="s">
        <v>152</v>
      </c>
    </row>
    <row r="17" spans="1:1" ht="12.75" customHeight="1">
      <c r="A17" s="52" t="s">
        <v>153</v>
      </c>
    </row>
    <row r="18" spans="1:1" ht="13.5" customHeight="1">
      <c r="A18" s="18" t="s">
        <v>109</v>
      </c>
    </row>
    <row r="19" spans="1:1" ht="13.5" customHeight="1">
      <c r="A19" s="96" t="s">
        <v>110</v>
      </c>
    </row>
  </sheetData>
  <phoneticPr fontId="4" type="noConversion"/>
  <hyperlinks>
    <hyperlink ref="A19" r:id="rId1" xr:uid="{59CE79B9-4391-4EE7-84DB-FE865F0CF645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6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8"/>
  <sheetViews>
    <sheetView showGridLines="0" tabSelected="1" workbookViewId="0">
      <selection activeCell="A2" sqref="A2"/>
    </sheetView>
  </sheetViews>
  <sheetFormatPr defaultColWidth="11.42578125" defaultRowHeight="12.6"/>
  <cols>
    <col min="1" max="1" width="63.85546875" style="188" customWidth="1"/>
  </cols>
  <sheetData>
    <row r="1" spans="1:2" ht="68.25" customHeight="1"/>
    <row r="2" spans="1:2" ht="56.25" customHeight="1">
      <c r="A2" s="189" t="s">
        <v>43</v>
      </c>
    </row>
    <row r="3" spans="1:2" ht="21.75" customHeight="1">
      <c r="A3" s="30" t="s">
        <v>44</v>
      </c>
    </row>
    <row r="4" spans="1:2" ht="24" customHeight="1">
      <c r="A4" s="95"/>
    </row>
    <row r="5" spans="1:2" ht="29.25" customHeight="1">
      <c r="A5" s="190" t="s">
        <v>45</v>
      </c>
    </row>
    <row r="6" spans="1:2" ht="24" customHeight="1">
      <c r="A6" s="191" t="s">
        <v>46</v>
      </c>
      <c r="B6" s="7"/>
    </row>
    <row r="7" spans="1:2" ht="24" customHeight="1">
      <c r="A7" s="191" t="s">
        <v>47</v>
      </c>
      <c r="B7" s="7"/>
    </row>
    <row r="8" spans="1:2" ht="24" customHeight="1">
      <c r="A8" s="191" t="s">
        <v>48</v>
      </c>
      <c r="B8" s="7"/>
    </row>
    <row r="9" spans="1:2" ht="24" customHeight="1">
      <c r="A9" s="191" t="s">
        <v>49</v>
      </c>
      <c r="B9" s="7"/>
    </row>
    <row r="10" spans="1:2" ht="24" customHeight="1">
      <c r="A10" s="191" t="s">
        <v>50</v>
      </c>
      <c r="B10" s="7"/>
    </row>
    <row r="11" spans="1:2" ht="24" customHeight="1">
      <c r="A11" s="191" t="s">
        <v>51</v>
      </c>
      <c r="B11" s="7"/>
    </row>
    <row r="12" spans="1:2" ht="42" customHeight="1">
      <c r="A12" s="190" t="s">
        <v>52</v>
      </c>
      <c r="B12" s="7"/>
    </row>
    <row r="13" spans="1:2" ht="24" customHeight="1">
      <c r="A13" s="191" t="s">
        <v>53</v>
      </c>
      <c r="B13" s="7"/>
    </row>
    <row r="14" spans="1:2" ht="24" customHeight="1">
      <c r="A14" s="191" t="s">
        <v>54</v>
      </c>
      <c r="B14" s="7"/>
    </row>
    <row r="15" spans="1:2" ht="24" customHeight="1">
      <c r="A15" s="191" t="s">
        <v>55</v>
      </c>
      <c r="B15" s="7"/>
    </row>
    <row r="16" spans="1:2" ht="24" customHeight="1">
      <c r="A16" s="191" t="s">
        <v>56</v>
      </c>
      <c r="B16" s="7"/>
    </row>
    <row r="17" spans="1:2" ht="24" customHeight="1">
      <c r="A17" s="191" t="s">
        <v>57</v>
      </c>
      <c r="B17" s="7"/>
    </row>
    <row r="18" spans="1:2" ht="12.95">
      <c r="A18" s="95"/>
    </row>
  </sheetData>
  <phoneticPr fontId="4" type="noConversion"/>
  <hyperlinks>
    <hyperlink ref="A6" location="to!A1" display="Taula d'origen a preus bàsics" xr:uid="{00000000-0004-0000-0100-000000000000}"/>
    <hyperlink ref="A8" location="'tdpb total'!A1" display="Taula de destinació a preus bàsics. Total" xr:uid="{00000000-0004-0000-0100-000001000000}"/>
    <hyperlink ref="A9" location="'tdpb Cat'!A1" display="Taula de destinació a preus bàsics. Origen Catalunya" xr:uid="{00000000-0004-0000-0100-000002000000}"/>
    <hyperlink ref="A10" location="'tdpb resta Esp'!A1" display="Taula de destinació a preus bàsics. Origen resta d'Espanya" xr:uid="{00000000-0004-0000-0100-000003000000}"/>
    <hyperlink ref="A11" location="'tdpb resta món'!A1" display="Taula de destinació a preus bàsics. Origen resta del món" xr:uid="{00000000-0004-0000-0100-000004000000}"/>
    <hyperlink ref="A13" location="sectorització!A1" display="Correspondència branques i productes del marc input-output" xr:uid="{00000000-0004-0000-0100-000005000000}"/>
    <hyperlink ref="A14" location="'recursos de l''economia'!A1" display="Recursos: producció i importacions" xr:uid="{00000000-0004-0000-0100-000006000000}"/>
    <hyperlink ref="A15" location="'usos de l''economia'!A1" display="Usos: demanda intermedia i final" xr:uid="{00000000-0004-0000-0100-000007000000}"/>
    <hyperlink ref="A16" location="'rendes de l''activitat'!A1" display="Rendes: remuneració d'assalariats i excedent brut d'explotació" xr:uid="{00000000-0004-0000-0100-000008000000}"/>
    <hyperlink ref="A17" location="'ocupació i productivitat'!A1" display="Ocupació i productivitat" xr:uid="{00000000-0004-0000-0100-000009000000}"/>
    <hyperlink ref="A7" location="'tdpa total'!A1" display="Taula de destinació a preus d'adquisició" xr:uid="{1F9D085A-2968-4033-A9C1-7A89396BE239}"/>
  </hyperlinks>
  <pageMargins left="0.70866141732283472" right="0.70866141732283472" top="0.94488188976377963" bottom="0.94488188976377963" header="0.31496062992125984" footer="0.31496062992125984"/>
  <pageSetup paperSize="9" scale="94" orientation="landscape" r:id="rId1"/>
  <headerFooter>
    <oddHeader>&amp;L&amp;K000000&amp;G</oddHead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O23"/>
  <sheetViews>
    <sheetView showGridLines="0" workbookViewId="0"/>
  </sheetViews>
  <sheetFormatPr defaultColWidth="11.42578125" defaultRowHeight="12" customHeight="1"/>
  <cols>
    <col min="1" max="1" width="4.7109375" style="21" customWidth="1"/>
    <col min="2" max="2" width="5.7109375" style="21" customWidth="1"/>
    <col min="3" max="3" width="30.7109375" style="21" customWidth="1"/>
    <col min="4" max="12" width="13.28515625" style="21" customWidth="1"/>
    <col min="13" max="13" width="14" style="21" customWidth="1"/>
    <col min="14" max="22" width="11.28515625" style="21" customWidth="1"/>
    <col min="23" max="24" width="11.28515625" style="15" customWidth="1"/>
    <col min="25" max="25" width="13.42578125" style="15" customWidth="1"/>
    <col min="26" max="28" width="11.28515625" style="15" customWidth="1"/>
    <col min="29" max="29" width="12.28515625" style="15" customWidth="1"/>
    <col min="30" max="16384" width="11.42578125" style="15"/>
  </cols>
  <sheetData>
    <row r="1" spans="1:29" ht="30" customHeight="1">
      <c r="A1" s="22" t="s">
        <v>46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76"/>
      <c r="T1" s="76"/>
      <c r="U1" s="76"/>
      <c r="V1" s="76"/>
      <c r="W1" s="76"/>
      <c r="X1" s="76"/>
      <c r="Y1" s="76"/>
      <c r="Z1" s="76"/>
      <c r="AA1" s="76"/>
      <c r="AB1" s="76"/>
      <c r="AC1" s="16"/>
    </row>
    <row r="2" spans="1:29" ht="19.5" customHeight="1">
      <c r="A2" s="23" t="s">
        <v>58</v>
      </c>
      <c r="B2" s="15"/>
      <c r="C2" s="1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T2" s="28"/>
      <c r="U2" s="28"/>
      <c r="V2" s="28"/>
      <c r="W2" s="16"/>
      <c r="X2" s="16"/>
      <c r="Y2" s="16"/>
      <c r="Z2" s="16"/>
      <c r="AA2" s="16"/>
      <c r="AB2" s="16"/>
      <c r="AC2" s="16"/>
    </row>
    <row r="3" spans="1:29" ht="18.75" customHeight="1">
      <c r="A3" s="18"/>
      <c r="B3" s="18"/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27"/>
      <c r="O3" s="27"/>
      <c r="P3" s="27"/>
      <c r="Q3" s="27"/>
      <c r="R3" s="27"/>
      <c r="S3" s="28"/>
      <c r="T3" s="28"/>
      <c r="U3" s="28"/>
      <c r="V3" s="28"/>
      <c r="W3" s="16"/>
      <c r="X3" s="16"/>
      <c r="Y3" s="16"/>
      <c r="Z3" s="16"/>
      <c r="AA3" s="16"/>
      <c r="AB3" s="16"/>
      <c r="AC3" s="16"/>
    </row>
    <row r="4" spans="1:29" ht="30" customHeight="1">
      <c r="A4" s="40" t="s">
        <v>59</v>
      </c>
      <c r="B4" s="41"/>
      <c r="C4" s="42"/>
      <c r="D4" s="223" t="s">
        <v>60</v>
      </c>
      <c r="E4" s="224"/>
      <c r="F4" s="224"/>
      <c r="G4" s="224"/>
      <c r="H4" s="224"/>
      <c r="I4" s="224"/>
      <c r="J4" s="224"/>
      <c r="K4" s="224"/>
      <c r="L4" s="224"/>
      <c r="M4" s="224"/>
      <c r="N4" s="225"/>
      <c r="O4" s="226" t="s">
        <v>61</v>
      </c>
      <c r="P4" s="227"/>
      <c r="Q4" s="228"/>
      <c r="R4" s="43"/>
      <c r="S4" s="226" t="s">
        <v>62</v>
      </c>
      <c r="T4" s="227"/>
      <c r="U4" s="228"/>
      <c r="V4" s="43"/>
      <c r="W4" s="16"/>
      <c r="X4" s="16"/>
      <c r="Y4" s="16"/>
      <c r="Z4" s="16"/>
      <c r="AA4" s="16"/>
      <c r="AB4" s="16"/>
      <c r="AC4" s="16"/>
    </row>
    <row r="5" spans="1:29" ht="16.5" customHeight="1">
      <c r="A5" s="19" t="s">
        <v>63</v>
      </c>
      <c r="B5" s="24" t="s">
        <v>59</v>
      </c>
      <c r="C5" s="31" t="s">
        <v>64</v>
      </c>
      <c r="D5" s="32">
        <v>1</v>
      </c>
      <c r="E5" s="32">
        <v>2</v>
      </c>
      <c r="F5" s="32">
        <v>3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102">
        <v>19</v>
      </c>
      <c r="W5" s="16"/>
      <c r="X5" s="16"/>
      <c r="Y5" s="16"/>
      <c r="Z5" s="16"/>
      <c r="AA5" s="16"/>
      <c r="AB5" s="16"/>
      <c r="AC5" s="16"/>
    </row>
    <row r="6" spans="1:29" ht="22.5" customHeight="1">
      <c r="A6" s="20"/>
      <c r="B6" s="25" t="s">
        <v>65</v>
      </c>
      <c r="C6" s="33"/>
      <c r="D6" s="50" t="s">
        <v>66</v>
      </c>
      <c r="E6" s="51" t="s">
        <v>67</v>
      </c>
      <c r="F6" s="51" t="s">
        <v>68</v>
      </c>
      <c r="G6" s="51" t="s">
        <v>69</v>
      </c>
      <c r="H6" s="51" t="s">
        <v>70</v>
      </c>
      <c r="I6" s="51" t="s">
        <v>71</v>
      </c>
      <c r="J6" s="51" t="s">
        <v>72</v>
      </c>
      <c r="K6" s="51" t="s">
        <v>73</v>
      </c>
      <c r="L6" s="51" t="s">
        <v>74</v>
      </c>
      <c r="M6" s="51" t="s">
        <v>75</v>
      </c>
      <c r="N6" s="128"/>
      <c r="O6" s="38"/>
      <c r="P6" s="39"/>
      <c r="Q6" s="142"/>
      <c r="R6" s="143"/>
      <c r="S6" s="38"/>
      <c r="T6" s="126"/>
      <c r="U6" s="44"/>
      <c r="V6" s="143"/>
      <c r="W6" s="16"/>
      <c r="X6" s="16"/>
      <c r="Y6" s="16"/>
      <c r="Z6" s="16"/>
      <c r="AA6" s="16"/>
      <c r="AB6" s="16"/>
      <c r="AC6" s="16"/>
    </row>
    <row r="7" spans="1:29" ht="63.75" customHeight="1">
      <c r="A7" s="75"/>
      <c r="B7" s="26" t="s">
        <v>59</v>
      </c>
      <c r="C7" s="34" t="s">
        <v>76</v>
      </c>
      <c r="D7" s="35" t="s">
        <v>77</v>
      </c>
      <c r="E7" s="36" t="s">
        <v>78</v>
      </c>
      <c r="F7" s="36" t="s">
        <v>79</v>
      </c>
      <c r="G7" s="36" t="s">
        <v>80</v>
      </c>
      <c r="H7" s="36" t="s">
        <v>81</v>
      </c>
      <c r="I7" s="36" t="s">
        <v>82</v>
      </c>
      <c r="J7" s="36" t="s">
        <v>83</v>
      </c>
      <c r="K7" s="36" t="s">
        <v>84</v>
      </c>
      <c r="L7" s="36" t="s">
        <v>85</v>
      </c>
      <c r="M7" s="36" t="s">
        <v>86</v>
      </c>
      <c r="N7" s="62" t="s">
        <v>87</v>
      </c>
      <c r="O7" s="35" t="s">
        <v>88</v>
      </c>
      <c r="P7" s="36" t="s">
        <v>89</v>
      </c>
      <c r="Q7" s="62" t="s">
        <v>90</v>
      </c>
      <c r="R7" s="63" t="s">
        <v>91</v>
      </c>
      <c r="S7" s="35" t="s">
        <v>92</v>
      </c>
      <c r="T7" s="36" t="s">
        <v>93</v>
      </c>
      <c r="U7" s="37" t="s">
        <v>94</v>
      </c>
      <c r="V7" s="63" t="s">
        <v>95</v>
      </c>
      <c r="W7" s="16"/>
      <c r="X7" s="16"/>
      <c r="Y7" s="16"/>
      <c r="Z7" s="16"/>
      <c r="AA7" s="16"/>
      <c r="AB7" s="16"/>
      <c r="AC7" s="16"/>
    </row>
    <row r="8" spans="1:29" s="49" customFormat="1" ht="30" customHeight="1">
      <c r="A8" s="45">
        <v>1</v>
      </c>
      <c r="B8" s="46" t="s">
        <v>66</v>
      </c>
      <c r="C8" s="47" t="s">
        <v>96</v>
      </c>
      <c r="D8" s="192">
        <v>5370.68</v>
      </c>
      <c r="E8" s="195">
        <v>0</v>
      </c>
      <c r="F8" s="195">
        <v>29.29</v>
      </c>
      <c r="G8" s="195">
        <v>63.76</v>
      </c>
      <c r="H8" s="195">
        <v>0</v>
      </c>
      <c r="I8" s="195">
        <v>0</v>
      </c>
      <c r="J8" s="195">
        <v>0</v>
      </c>
      <c r="K8" s="195">
        <v>0</v>
      </c>
      <c r="L8" s="195">
        <v>17.670000000000002</v>
      </c>
      <c r="M8" s="195">
        <v>0</v>
      </c>
      <c r="N8" s="198">
        <v>5481.4</v>
      </c>
      <c r="O8" s="195">
        <v>5003.63</v>
      </c>
      <c r="P8" s="195">
        <v>2986.23</v>
      </c>
      <c r="Q8" s="198">
        <v>7989.86</v>
      </c>
      <c r="R8" s="198">
        <v>13471.27</v>
      </c>
      <c r="S8" s="195">
        <v>2536.29</v>
      </c>
      <c r="T8" s="195">
        <v>77.81</v>
      </c>
      <c r="U8" s="195">
        <v>122.09</v>
      </c>
      <c r="V8" s="199">
        <v>16207.46</v>
      </c>
      <c r="W8" s="16"/>
      <c r="X8" s="16"/>
      <c r="Y8" s="16"/>
      <c r="Z8" s="16"/>
      <c r="AA8" s="16"/>
      <c r="AB8" s="16"/>
      <c r="AC8" s="16"/>
    </row>
    <row r="9" spans="1:29" ht="30" customHeight="1">
      <c r="A9" s="45">
        <v>2</v>
      </c>
      <c r="B9" s="46" t="s">
        <v>67</v>
      </c>
      <c r="C9" s="47" t="s">
        <v>97</v>
      </c>
      <c r="D9" s="193">
        <v>122.24</v>
      </c>
      <c r="E9" s="194">
        <v>142691.83000000002</v>
      </c>
      <c r="F9" s="194">
        <v>113.27</v>
      </c>
      <c r="G9" s="194">
        <v>1442.1399999999996</v>
      </c>
      <c r="H9" s="194">
        <v>205.82000000000002</v>
      </c>
      <c r="I9" s="194">
        <v>0</v>
      </c>
      <c r="J9" s="194">
        <v>73.42</v>
      </c>
      <c r="K9" s="194">
        <v>41.76</v>
      </c>
      <c r="L9" s="194">
        <v>104.28</v>
      </c>
      <c r="M9" s="194">
        <v>7.37</v>
      </c>
      <c r="N9" s="200">
        <v>144802.12999999998</v>
      </c>
      <c r="O9" s="194">
        <v>28483.679999999997</v>
      </c>
      <c r="P9" s="194">
        <v>63574.659999999996</v>
      </c>
      <c r="Q9" s="200">
        <v>92058.359999999986</v>
      </c>
      <c r="R9" s="200">
        <v>236860.54</v>
      </c>
      <c r="S9" s="194">
        <v>45494.42</v>
      </c>
      <c r="T9" s="194">
        <v>918.68999999999983</v>
      </c>
      <c r="U9" s="194">
        <v>11313.42</v>
      </c>
      <c r="V9" s="201">
        <v>294587.06999999995</v>
      </c>
      <c r="W9" s="16"/>
      <c r="X9" s="16"/>
      <c r="Y9" s="16"/>
      <c r="Z9" s="16"/>
      <c r="AA9" s="16"/>
      <c r="AB9" s="16"/>
      <c r="AC9" s="16"/>
    </row>
    <row r="10" spans="1:29" ht="30" customHeight="1">
      <c r="A10" s="45">
        <v>3</v>
      </c>
      <c r="B10" s="46" t="s">
        <v>68</v>
      </c>
      <c r="C10" s="47" t="s">
        <v>98</v>
      </c>
      <c r="D10" s="193">
        <v>15.879999999999999</v>
      </c>
      <c r="E10" s="194">
        <v>653.26999999999987</v>
      </c>
      <c r="F10" s="194">
        <v>26509.49</v>
      </c>
      <c r="G10" s="194">
        <v>110.14999999999999</v>
      </c>
      <c r="H10" s="194">
        <v>56.46</v>
      </c>
      <c r="I10" s="194">
        <v>0</v>
      </c>
      <c r="J10" s="194">
        <v>95.29</v>
      </c>
      <c r="K10" s="194">
        <v>158.64000000000001</v>
      </c>
      <c r="L10" s="194">
        <v>167.72</v>
      </c>
      <c r="M10" s="194">
        <v>79.989999999999995</v>
      </c>
      <c r="N10" s="200">
        <v>27846.89</v>
      </c>
      <c r="O10" s="194">
        <v>1156.3800000000001</v>
      </c>
      <c r="P10" s="194">
        <v>46.45</v>
      </c>
      <c r="Q10" s="200">
        <v>1202.82</v>
      </c>
      <c r="R10" s="200">
        <v>29049.68</v>
      </c>
      <c r="S10" s="194">
        <v>0</v>
      </c>
      <c r="T10" s="194">
        <v>0</v>
      </c>
      <c r="U10" s="194">
        <v>1479.2</v>
      </c>
      <c r="V10" s="201">
        <v>30528.880000000001</v>
      </c>
      <c r="W10" s="16"/>
      <c r="X10" s="16"/>
      <c r="Y10" s="16"/>
      <c r="Z10" s="16"/>
      <c r="AA10" s="16"/>
      <c r="AB10" s="16"/>
      <c r="AC10" s="16"/>
    </row>
    <row r="11" spans="1:29" ht="30" customHeight="1">
      <c r="A11" s="45">
        <v>4</v>
      </c>
      <c r="B11" s="46" t="s">
        <v>69</v>
      </c>
      <c r="C11" s="47" t="s">
        <v>99</v>
      </c>
      <c r="D11" s="193">
        <v>86.72</v>
      </c>
      <c r="E11" s="194">
        <v>2407.7100000000005</v>
      </c>
      <c r="F11" s="194">
        <v>178.1</v>
      </c>
      <c r="G11" s="194">
        <v>93465.25</v>
      </c>
      <c r="H11" s="194">
        <v>392.29999999999995</v>
      </c>
      <c r="I11" s="194">
        <v>0</v>
      </c>
      <c r="J11" s="194">
        <v>0</v>
      </c>
      <c r="K11" s="194">
        <v>77.400000000000006</v>
      </c>
      <c r="L11" s="194">
        <v>1322.54</v>
      </c>
      <c r="M11" s="194">
        <v>513.66</v>
      </c>
      <c r="N11" s="200">
        <v>98443.68</v>
      </c>
      <c r="O11" s="194">
        <v>6400.46</v>
      </c>
      <c r="P11" s="194">
        <v>1708.4</v>
      </c>
      <c r="Q11" s="200">
        <v>8108.8799999999992</v>
      </c>
      <c r="R11" s="200">
        <v>106552.52</v>
      </c>
      <c r="S11" s="194">
        <v>-48718.19</v>
      </c>
      <c r="T11" s="194">
        <v>-996.47</v>
      </c>
      <c r="U11" s="194">
        <v>1463.3</v>
      </c>
      <c r="V11" s="201">
        <v>58301.159999999996</v>
      </c>
      <c r="W11" s="16"/>
      <c r="X11" s="16"/>
      <c r="Y11" s="16"/>
      <c r="Z11" s="16"/>
      <c r="AA11" s="16"/>
      <c r="AB11" s="16"/>
      <c r="AC11" s="16"/>
    </row>
    <row r="12" spans="1:29" ht="30" customHeight="1">
      <c r="A12" s="45">
        <v>5</v>
      </c>
      <c r="B12" s="46" t="s">
        <v>70</v>
      </c>
      <c r="C12" s="47" t="s">
        <v>100</v>
      </c>
      <c r="D12" s="193">
        <v>0.33</v>
      </c>
      <c r="E12" s="194">
        <v>167.58000000000004</v>
      </c>
      <c r="F12" s="194">
        <v>7.2200000000000006</v>
      </c>
      <c r="G12" s="194">
        <v>150.94</v>
      </c>
      <c r="H12" s="194">
        <v>17087.550000000003</v>
      </c>
      <c r="I12" s="194">
        <v>16.71</v>
      </c>
      <c r="J12" s="194">
        <v>13.62</v>
      </c>
      <c r="K12" s="194">
        <v>504.08999999999992</v>
      </c>
      <c r="L12" s="194">
        <v>739.1500000000002</v>
      </c>
      <c r="M12" s="194">
        <v>220.11</v>
      </c>
      <c r="N12" s="200">
        <v>18907.300000000003</v>
      </c>
      <c r="O12" s="194">
        <v>3226.2599999999998</v>
      </c>
      <c r="P12" s="194">
        <v>4130.18</v>
      </c>
      <c r="Q12" s="200">
        <v>7356.4400000000005</v>
      </c>
      <c r="R12" s="200">
        <v>26263.71</v>
      </c>
      <c r="S12" s="194">
        <v>687.46</v>
      </c>
      <c r="T12" s="194">
        <v>0</v>
      </c>
      <c r="U12" s="194">
        <v>952.49</v>
      </c>
      <c r="V12" s="201">
        <v>27903.66</v>
      </c>
      <c r="W12" s="16"/>
      <c r="X12" s="16"/>
      <c r="Y12" s="16"/>
      <c r="Z12" s="16"/>
      <c r="AA12" s="16"/>
      <c r="AB12" s="16"/>
      <c r="AC12" s="16"/>
    </row>
    <row r="13" spans="1:29" ht="30" customHeight="1">
      <c r="A13" s="45">
        <v>6</v>
      </c>
      <c r="B13" s="46" t="s">
        <v>71</v>
      </c>
      <c r="C13" s="47" t="s">
        <v>101</v>
      </c>
      <c r="D13" s="193">
        <v>0</v>
      </c>
      <c r="E13" s="194">
        <v>0</v>
      </c>
      <c r="F13" s="194">
        <v>12.66</v>
      </c>
      <c r="G13" s="194">
        <v>0</v>
      </c>
      <c r="H13" s="194">
        <v>15.36</v>
      </c>
      <c r="I13" s="194">
        <v>13546.269999999999</v>
      </c>
      <c r="J13" s="194">
        <v>0</v>
      </c>
      <c r="K13" s="194">
        <v>0</v>
      </c>
      <c r="L13" s="194">
        <v>0</v>
      </c>
      <c r="M13" s="194">
        <v>0</v>
      </c>
      <c r="N13" s="200">
        <v>13574.29</v>
      </c>
      <c r="O13" s="194">
        <v>798.01</v>
      </c>
      <c r="P13" s="194">
        <v>970.03</v>
      </c>
      <c r="Q13" s="200">
        <v>1768.04</v>
      </c>
      <c r="R13" s="200">
        <v>15342.310000000001</v>
      </c>
      <c r="S13" s="194">
        <v>0</v>
      </c>
      <c r="T13" s="194">
        <v>0</v>
      </c>
      <c r="U13" s="194">
        <v>607.94000000000005</v>
      </c>
      <c r="V13" s="201">
        <v>15950.25</v>
      </c>
      <c r="W13" s="16"/>
      <c r="X13" s="16"/>
      <c r="Y13" s="16"/>
      <c r="Z13" s="16"/>
      <c r="AA13" s="16"/>
      <c r="AB13" s="16"/>
      <c r="AC13" s="16"/>
    </row>
    <row r="14" spans="1:29" ht="30" customHeight="1">
      <c r="A14" s="45">
        <v>7</v>
      </c>
      <c r="B14" s="46" t="s">
        <v>72</v>
      </c>
      <c r="C14" s="47" t="s">
        <v>102</v>
      </c>
      <c r="D14" s="193">
        <v>8.9499999999999993</v>
      </c>
      <c r="E14" s="194">
        <v>16.86</v>
      </c>
      <c r="F14" s="194">
        <v>1493.43</v>
      </c>
      <c r="G14" s="194">
        <v>246.3</v>
      </c>
      <c r="H14" s="194">
        <v>13.43</v>
      </c>
      <c r="I14" s="194">
        <v>252.27999999999997</v>
      </c>
      <c r="J14" s="194">
        <v>33497.949999999997</v>
      </c>
      <c r="K14" s="194">
        <v>63.43</v>
      </c>
      <c r="L14" s="194">
        <v>4.75</v>
      </c>
      <c r="M14" s="194">
        <v>142.97</v>
      </c>
      <c r="N14" s="200">
        <v>35740.349999999991</v>
      </c>
      <c r="O14" s="194">
        <v>0.21</v>
      </c>
      <c r="P14" s="194">
        <v>88.12</v>
      </c>
      <c r="Q14" s="200">
        <v>88.32</v>
      </c>
      <c r="R14" s="200">
        <v>35828.65</v>
      </c>
      <c r="S14" s="194">
        <v>0</v>
      </c>
      <c r="T14" s="194">
        <v>0</v>
      </c>
      <c r="U14" s="194">
        <v>436.5</v>
      </c>
      <c r="V14" s="201">
        <v>36265.15</v>
      </c>
      <c r="W14" s="16"/>
      <c r="X14" s="16"/>
      <c r="Y14" s="16"/>
      <c r="Z14" s="16"/>
      <c r="AA14" s="16"/>
      <c r="AB14" s="16"/>
      <c r="AC14" s="16"/>
    </row>
    <row r="15" spans="1:29" ht="30" customHeight="1">
      <c r="A15" s="45">
        <v>8</v>
      </c>
      <c r="B15" s="46" t="s">
        <v>73</v>
      </c>
      <c r="C15" s="47" t="s">
        <v>103</v>
      </c>
      <c r="D15" s="193">
        <v>22.23</v>
      </c>
      <c r="E15" s="194">
        <v>2932.75</v>
      </c>
      <c r="F15" s="194">
        <v>348.62</v>
      </c>
      <c r="G15" s="194">
        <v>1076.68</v>
      </c>
      <c r="H15" s="194">
        <v>643.93000000000006</v>
      </c>
      <c r="I15" s="194">
        <v>261.39</v>
      </c>
      <c r="J15" s="194">
        <v>444.12</v>
      </c>
      <c r="K15" s="194">
        <v>36860.980000000003</v>
      </c>
      <c r="L15" s="194">
        <v>1570.9699999999998</v>
      </c>
      <c r="M15" s="194">
        <v>157.96999999999997</v>
      </c>
      <c r="N15" s="200">
        <v>44319.64</v>
      </c>
      <c r="O15" s="194">
        <v>5712.3099999999995</v>
      </c>
      <c r="P15" s="194">
        <v>2145.9299999999998</v>
      </c>
      <c r="Q15" s="200">
        <v>7858.2599999999993</v>
      </c>
      <c r="R15" s="200">
        <v>52177.91</v>
      </c>
      <c r="S15" s="194">
        <v>0</v>
      </c>
      <c r="T15" s="194">
        <v>0</v>
      </c>
      <c r="U15" s="194">
        <v>3951.7200000000003</v>
      </c>
      <c r="V15" s="201">
        <v>56129.63</v>
      </c>
      <c r="W15" s="16"/>
      <c r="X15" s="16"/>
      <c r="Y15" s="16"/>
      <c r="Z15" s="16"/>
      <c r="AA15" s="16"/>
      <c r="AB15" s="16"/>
      <c r="AC15" s="16"/>
    </row>
    <row r="16" spans="1:29" ht="30" customHeight="1">
      <c r="A16" s="45">
        <v>9</v>
      </c>
      <c r="B16" s="46" t="s">
        <v>74</v>
      </c>
      <c r="C16" s="47" t="s">
        <v>104</v>
      </c>
      <c r="D16" s="193">
        <v>0.86</v>
      </c>
      <c r="E16" s="194">
        <v>6.32</v>
      </c>
      <c r="F16" s="194">
        <v>0.53</v>
      </c>
      <c r="G16" s="194">
        <v>0</v>
      </c>
      <c r="H16" s="194">
        <v>46.75</v>
      </c>
      <c r="I16" s="194">
        <v>0</v>
      </c>
      <c r="J16" s="194">
        <v>0</v>
      </c>
      <c r="K16" s="194">
        <v>13.84</v>
      </c>
      <c r="L16" s="194">
        <v>52317.88</v>
      </c>
      <c r="M16" s="194">
        <v>307.49</v>
      </c>
      <c r="N16" s="200">
        <v>52693.67</v>
      </c>
      <c r="O16" s="194">
        <v>1.04</v>
      </c>
      <c r="P16" s="194">
        <v>52.33</v>
      </c>
      <c r="Q16" s="200">
        <v>53.37</v>
      </c>
      <c r="R16" s="200">
        <v>52747.040000000001</v>
      </c>
      <c r="S16" s="194">
        <v>0</v>
      </c>
      <c r="T16" s="194">
        <v>0</v>
      </c>
      <c r="U16" s="194">
        <v>333.13</v>
      </c>
      <c r="V16" s="201">
        <v>53080.170000000006</v>
      </c>
      <c r="W16" s="16"/>
      <c r="X16" s="16"/>
      <c r="Y16" s="16"/>
      <c r="Z16" s="16"/>
      <c r="AA16" s="16"/>
      <c r="AB16" s="16"/>
      <c r="AC16" s="16"/>
    </row>
    <row r="17" spans="1:93" ht="30" customHeight="1">
      <c r="A17" s="45">
        <v>10</v>
      </c>
      <c r="B17" s="148" t="s">
        <v>75</v>
      </c>
      <c r="C17" s="149" t="s">
        <v>105</v>
      </c>
      <c r="D17" s="193">
        <v>50.959999999999994</v>
      </c>
      <c r="E17" s="194">
        <v>4.38</v>
      </c>
      <c r="F17" s="194">
        <v>23.66</v>
      </c>
      <c r="G17" s="194">
        <v>567.45000000000005</v>
      </c>
      <c r="H17" s="194">
        <v>50.9</v>
      </c>
      <c r="I17" s="194">
        <v>0</v>
      </c>
      <c r="J17" s="194">
        <v>24.919999999999998</v>
      </c>
      <c r="K17" s="194">
        <v>38.659999999999997</v>
      </c>
      <c r="L17" s="194">
        <v>102.61000000000001</v>
      </c>
      <c r="M17" s="194">
        <v>12681.18</v>
      </c>
      <c r="N17" s="200">
        <v>13544.720000000001</v>
      </c>
      <c r="O17" s="194">
        <v>81.499999999999986</v>
      </c>
      <c r="P17" s="194">
        <v>183.72000000000003</v>
      </c>
      <c r="Q17" s="200">
        <v>265.21999999999997</v>
      </c>
      <c r="R17" s="200">
        <v>13809.94</v>
      </c>
      <c r="S17" s="194">
        <v>0</v>
      </c>
      <c r="T17" s="194">
        <v>0</v>
      </c>
      <c r="U17" s="194">
        <v>969.17</v>
      </c>
      <c r="V17" s="201">
        <v>14779.11</v>
      </c>
      <c r="W17" s="16"/>
      <c r="X17" s="16"/>
      <c r="Y17" s="16"/>
      <c r="Z17" s="16"/>
      <c r="AA17" s="16"/>
      <c r="AB17" s="16"/>
      <c r="AC17" s="16"/>
    </row>
    <row r="18" spans="1:93" ht="30" customHeight="1">
      <c r="A18" s="154">
        <v>11</v>
      </c>
      <c r="B18" s="155"/>
      <c r="C18" s="157" t="s">
        <v>106</v>
      </c>
      <c r="D18" s="203">
        <v>5678.8499999999995</v>
      </c>
      <c r="E18" s="200">
        <v>148880.70000000001</v>
      </c>
      <c r="F18" s="200">
        <v>28716.270000000008</v>
      </c>
      <c r="G18" s="200">
        <v>97122.669999999984</v>
      </c>
      <c r="H18" s="200">
        <v>18512.5</v>
      </c>
      <c r="I18" s="200">
        <v>14076.65</v>
      </c>
      <c r="J18" s="200">
        <v>34149.32</v>
      </c>
      <c r="K18" s="200">
        <v>37758.800000000003</v>
      </c>
      <c r="L18" s="200">
        <v>56347.570000000007</v>
      </c>
      <c r="M18" s="200">
        <v>14110.740000000002</v>
      </c>
      <c r="N18" s="200">
        <v>455354.06999999995</v>
      </c>
      <c r="O18" s="200">
        <v>50863.48</v>
      </c>
      <c r="P18" s="200">
        <v>75886.049999999945</v>
      </c>
      <c r="Q18" s="200">
        <v>126749.57000000002</v>
      </c>
      <c r="R18" s="200">
        <v>582103.57000000007</v>
      </c>
      <c r="S18" s="200">
        <v>-2.0000000003207674E-2</v>
      </c>
      <c r="T18" s="200">
        <v>2.9999999999777316E-2</v>
      </c>
      <c r="U18" s="200">
        <v>21628.960000000003</v>
      </c>
      <c r="V18" s="201">
        <v>603732.54000000015</v>
      </c>
      <c r="W18" s="16"/>
      <c r="X18" s="16"/>
      <c r="Y18" s="16"/>
      <c r="Z18" s="16"/>
      <c r="AA18" s="16"/>
      <c r="AB18" s="16"/>
      <c r="AC18" s="16"/>
    </row>
    <row r="19" spans="1:93" ht="30" customHeight="1">
      <c r="A19" s="158">
        <v>12</v>
      </c>
      <c r="B19" s="159"/>
      <c r="C19" s="132" t="s">
        <v>107</v>
      </c>
      <c r="D19" s="193">
        <v>0</v>
      </c>
      <c r="E19" s="194">
        <v>0</v>
      </c>
      <c r="F19" s="194">
        <v>0</v>
      </c>
      <c r="G19" s="194">
        <v>0</v>
      </c>
      <c r="H19" s="194">
        <v>0</v>
      </c>
      <c r="I19" s="194">
        <v>0</v>
      </c>
      <c r="J19" s="194">
        <v>0</v>
      </c>
      <c r="K19" s="194">
        <v>0</v>
      </c>
      <c r="L19" s="194">
        <v>0</v>
      </c>
      <c r="M19" s="194">
        <v>0</v>
      </c>
      <c r="N19" s="200">
        <v>0</v>
      </c>
      <c r="O19" s="194">
        <v>4141.99</v>
      </c>
      <c r="P19" s="194">
        <v>2248.9499999999998</v>
      </c>
      <c r="Q19" s="200">
        <v>6390.94</v>
      </c>
      <c r="R19" s="200">
        <v>6390.94</v>
      </c>
      <c r="S19" s="194">
        <v>0</v>
      </c>
      <c r="T19" s="194">
        <v>0</v>
      </c>
      <c r="U19" s="194">
        <v>0</v>
      </c>
      <c r="V19" s="201">
        <v>6390.94</v>
      </c>
      <c r="W19" s="16"/>
      <c r="X19" s="16"/>
      <c r="Y19" s="16"/>
      <c r="Z19" s="16"/>
      <c r="AA19" s="16"/>
      <c r="AB19" s="16"/>
      <c r="AC19" s="16"/>
    </row>
    <row r="20" spans="1:93" ht="30" customHeight="1">
      <c r="A20" s="154">
        <v>13</v>
      </c>
      <c r="B20" s="155"/>
      <c r="C20" s="157" t="s">
        <v>25</v>
      </c>
      <c r="D20" s="204">
        <v>5678.8499999999995</v>
      </c>
      <c r="E20" s="205">
        <v>148880.70000000001</v>
      </c>
      <c r="F20" s="205">
        <v>28716.270000000008</v>
      </c>
      <c r="G20" s="205">
        <v>97122.669999999984</v>
      </c>
      <c r="H20" s="205">
        <v>18512.5</v>
      </c>
      <c r="I20" s="205">
        <v>14076.65</v>
      </c>
      <c r="J20" s="205">
        <v>34149.32</v>
      </c>
      <c r="K20" s="205">
        <v>37758.800000000003</v>
      </c>
      <c r="L20" s="205">
        <v>56347.570000000007</v>
      </c>
      <c r="M20" s="205">
        <v>14110.740000000002</v>
      </c>
      <c r="N20" s="205">
        <v>455354.06999999995</v>
      </c>
      <c r="O20" s="205">
        <v>55005.47</v>
      </c>
      <c r="P20" s="205">
        <v>78134.999999999942</v>
      </c>
      <c r="Q20" s="205">
        <v>133140.51</v>
      </c>
      <c r="R20" s="205">
        <v>588494.51</v>
      </c>
      <c r="S20" s="205">
        <v>-2.0000000003207674E-2</v>
      </c>
      <c r="T20" s="205">
        <v>2.9999999999777316E-2</v>
      </c>
      <c r="U20" s="205">
        <v>21628.960000000003</v>
      </c>
      <c r="V20" s="206">
        <v>610123.4800000001</v>
      </c>
      <c r="W20" s="16"/>
      <c r="X20" s="16"/>
      <c r="Y20" s="16"/>
      <c r="Z20" s="16"/>
      <c r="AA20" s="16"/>
      <c r="AB20" s="16"/>
      <c r="AC20" s="16"/>
    </row>
    <row r="21" spans="1:93" s="18" customFormat="1" ht="30" customHeight="1">
      <c r="A21" s="97" t="s">
        <v>108</v>
      </c>
      <c r="B21" s="82"/>
      <c r="C21" s="30"/>
      <c r="D21" s="30"/>
      <c r="E21" s="30"/>
      <c r="F21" s="30"/>
      <c r="G21" s="30"/>
      <c r="H21" s="30"/>
      <c r="I21" s="30"/>
      <c r="J21" s="30"/>
      <c r="K21" s="30"/>
      <c r="L21" s="207"/>
      <c r="M21" s="30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53"/>
      <c r="CM21" s="53"/>
      <c r="CN21" s="53"/>
      <c r="CO21" s="53"/>
    </row>
    <row r="22" spans="1:93" s="58" customFormat="1" ht="15.75" customHeight="1">
      <c r="A22" s="95" t="s">
        <v>109</v>
      </c>
      <c r="B22" s="18"/>
      <c r="C22" s="18"/>
      <c r="L22" s="208"/>
    </row>
    <row r="23" spans="1:93" s="58" customFormat="1" ht="17.25" customHeight="1">
      <c r="A23" s="96" t="s">
        <v>110</v>
      </c>
      <c r="B23" s="18"/>
      <c r="C23" s="18"/>
    </row>
  </sheetData>
  <mergeCells count="3">
    <mergeCell ref="D4:N4"/>
    <mergeCell ref="O4:Q4"/>
    <mergeCell ref="S4:U4"/>
  </mergeCells>
  <phoneticPr fontId="4" type="noConversion"/>
  <hyperlinks>
    <hyperlink ref="A23" r:id="rId1" xr:uid="{043E1C21-1D35-4BA8-B415-11C576AC5FAE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0979-AEC8-498B-AA15-B1A6E6B472BE}">
  <dimension ref="A1:IU239"/>
  <sheetViews>
    <sheetView showGridLines="0" workbookViewId="0"/>
  </sheetViews>
  <sheetFormatPr defaultColWidth="11.42578125" defaultRowHeight="12.95"/>
  <cols>
    <col min="1" max="1" width="4.42578125" style="18" customWidth="1"/>
    <col min="2" max="2" width="5.7109375" style="18" customWidth="1"/>
    <col min="3" max="3" width="35.85546875" style="18" customWidth="1"/>
    <col min="4" max="10" width="12.85546875" style="58" customWidth="1"/>
    <col min="11" max="11" width="13.140625" style="58" customWidth="1"/>
    <col min="12" max="12" width="12.85546875" style="58" customWidth="1"/>
    <col min="13" max="13" width="14" style="58" customWidth="1"/>
    <col min="14" max="15" width="11.28515625" style="58" customWidth="1"/>
    <col min="16" max="16" width="13.7109375" style="58" customWidth="1"/>
    <col min="17" max="28" width="11.28515625" style="58" customWidth="1"/>
    <col min="29" max="29" width="13.28515625" style="58" customWidth="1"/>
    <col min="30" max="32" width="11.28515625" style="58" customWidth="1"/>
    <col min="33" max="33" width="12.42578125" style="58" customWidth="1"/>
    <col min="34" max="36" width="11.28515625" style="58" customWidth="1"/>
    <col min="37" max="37" width="11.42578125" style="58" customWidth="1"/>
    <col min="38" max="46" width="11.28515625" style="58" customWidth="1"/>
    <col min="47" max="47" width="12.85546875" style="58" customWidth="1"/>
    <col min="48" max="54" width="11.28515625" style="58" customWidth="1"/>
    <col min="55" max="55" width="12.140625" style="58" customWidth="1"/>
    <col min="56" max="85" width="11.28515625" style="58" customWidth="1"/>
    <col min="86" max="89" width="11.7109375" style="58" customWidth="1"/>
    <col min="90" max="91" width="10.7109375" style="58" customWidth="1"/>
    <col min="92" max="92" width="11.28515625" style="58" customWidth="1"/>
    <col min="93" max="94" width="10.7109375" style="58" customWidth="1"/>
    <col min="95" max="95" width="12.42578125" style="58" customWidth="1"/>
    <col min="96" max="96" width="11.7109375" style="58" customWidth="1"/>
    <col min="97" max="98" width="10.7109375" style="58" customWidth="1"/>
    <col min="99" max="16384" width="11.42578125" style="58"/>
  </cols>
  <sheetData>
    <row r="1" spans="1:255" s="15" customFormat="1" ht="30" customHeight="1">
      <c r="A1" s="22" t="s">
        <v>47</v>
      </c>
      <c r="B1" s="2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229"/>
      <c r="CG1" s="229"/>
      <c r="CH1" s="229"/>
      <c r="CI1" s="229"/>
      <c r="CJ1" s="229"/>
      <c r="CK1" s="229"/>
      <c r="CL1" s="229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</row>
    <row r="2" spans="1:255" s="15" customFormat="1" ht="19.5" customHeight="1">
      <c r="A2" s="23" t="s">
        <v>58</v>
      </c>
      <c r="C2" s="1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T2" s="28"/>
      <c r="U2" s="28"/>
      <c r="V2" s="28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</row>
    <row r="3" spans="1:255" s="15" customFormat="1" ht="18.75" customHeight="1">
      <c r="A3" s="18"/>
      <c r="B3" s="18"/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27"/>
      <c r="O3" s="27"/>
      <c r="P3" s="27"/>
      <c r="Q3" s="27"/>
      <c r="R3" s="27"/>
      <c r="S3" s="28"/>
      <c r="T3" s="28"/>
      <c r="U3" s="28"/>
      <c r="V3" s="28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</row>
    <row r="4" spans="1:255" s="18" customFormat="1" ht="30" customHeight="1">
      <c r="A4" s="40" t="s">
        <v>59</v>
      </c>
      <c r="B4" s="41"/>
      <c r="C4" s="42"/>
      <c r="D4" s="223" t="s">
        <v>111</v>
      </c>
      <c r="E4" s="224"/>
      <c r="F4" s="224"/>
      <c r="G4" s="224"/>
      <c r="H4" s="224"/>
      <c r="I4" s="224"/>
      <c r="J4" s="224"/>
      <c r="K4" s="224"/>
      <c r="L4" s="224"/>
      <c r="M4" s="224"/>
      <c r="N4" s="225"/>
      <c r="O4" s="223" t="s">
        <v>112</v>
      </c>
      <c r="P4" s="224"/>
      <c r="Q4" s="224"/>
      <c r="R4" s="223" t="s">
        <v>113</v>
      </c>
      <c r="S4" s="224"/>
      <c r="T4" s="224"/>
      <c r="U4" s="223" t="s">
        <v>114</v>
      </c>
      <c r="V4" s="224"/>
      <c r="W4" s="225"/>
      <c r="X4" s="59"/>
      <c r="Y4" s="43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53"/>
      <c r="CQ4" s="53"/>
      <c r="CR4" s="53"/>
      <c r="CS4" s="53"/>
    </row>
    <row r="5" spans="1:255" s="18" customFormat="1" ht="16.5" customHeight="1">
      <c r="A5" s="19" t="s">
        <v>63</v>
      </c>
      <c r="B5" s="24" t="s">
        <v>59</v>
      </c>
      <c r="C5" s="31" t="s">
        <v>64</v>
      </c>
      <c r="D5" s="32">
        <v>1</v>
      </c>
      <c r="E5" s="32">
        <v>2</v>
      </c>
      <c r="F5" s="32">
        <v>3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144">
        <v>11</v>
      </c>
      <c r="O5" s="60">
        <v>12</v>
      </c>
      <c r="P5" s="60">
        <v>13</v>
      </c>
      <c r="Q5" s="144">
        <v>14</v>
      </c>
      <c r="R5" s="60">
        <v>15</v>
      </c>
      <c r="S5" s="60">
        <v>16</v>
      </c>
      <c r="T5" s="144">
        <v>17</v>
      </c>
      <c r="U5" s="60">
        <v>18</v>
      </c>
      <c r="V5" s="60">
        <v>19</v>
      </c>
      <c r="W5" s="144">
        <v>20</v>
      </c>
      <c r="X5" s="145">
        <v>21</v>
      </c>
      <c r="Y5" s="146">
        <v>22</v>
      </c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53"/>
      <c r="CQ5" s="53"/>
      <c r="CR5" s="53"/>
      <c r="CS5" s="53"/>
    </row>
    <row r="6" spans="1:255" s="18" customFormat="1" ht="23.25" customHeight="1">
      <c r="A6" s="20"/>
      <c r="B6" s="25" t="s">
        <v>65</v>
      </c>
      <c r="D6" s="50" t="s">
        <v>66</v>
      </c>
      <c r="E6" s="51" t="s">
        <v>67</v>
      </c>
      <c r="F6" s="51" t="s">
        <v>68</v>
      </c>
      <c r="G6" s="51" t="s">
        <v>69</v>
      </c>
      <c r="H6" s="51" t="s">
        <v>70</v>
      </c>
      <c r="I6" s="51" t="s">
        <v>71</v>
      </c>
      <c r="J6" s="51" t="s">
        <v>72</v>
      </c>
      <c r="K6" s="51" t="s">
        <v>73</v>
      </c>
      <c r="L6" s="51" t="s">
        <v>74</v>
      </c>
      <c r="M6" s="51" t="s">
        <v>75</v>
      </c>
      <c r="N6" s="142"/>
      <c r="O6" s="38"/>
      <c r="P6" s="61"/>
      <c r="Q6" s="142"/>
      <c r="R6" s="38"/>
      <c r="S6" s="61"/>
      <c r="T6" s="142"/>
      <c r="U6" s="38"/>
      <c r="V6" s="64"/>
      <c r="W6" s="147"/>
      <c r="X6" s="125"/>
      <c r="Y6" s="143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53"/>
      <c r="CQ6" s="53"/>
      <c r="CR6" s="53"/>
      <c r="CS6" s="53"/>
    </row>
    <row r="7" spans="1:255" s="18" customFormat="1" ht="51.75" customHeight="1">
      <c r="A7" s="74"/>
      <c r="B7" s="65" t="s">
        <v>59</v>
      </c>
      <c r="C7" s="54" t="s">
        <v>76</v>
      </c>
      <c r="D7" s="66" t="s">
        <v>77</v>
      </c>
      <c r="E7" s="67" t="s">
        <v>78</v>
      </c>
      <c r="F7" s="67" t="s">
        <v>79</v>
      </c>
      <c r="G7" s="67" t="s">
        <v>80</v>
      </c>
      <c r="H7" s="67" t="s">
        <v>81</v>
      </c>
      <c r="I7" s="67" t="s">
        <v>82</v>
      </c>
      <c r="J7" s="67" t="s">
        <v>83</v>
      </c>
      <c r="K7" s="67" t="s">
        <v>84</v>
      </c>
      <c r="L7" s="67" t="s">
        <v>85</v>
      </c>
      <c r="M7" s="67" t="s">
        <v>86</v>
      </c>
      <c r="N7" s="89" t="s">
        <v>115</v>
      </c>
      <c r="O7" s="87" t="s">
        <v>116</v>
      </c>
      <c r="P7" s="88" t="s">
        <v>117</v>
      </c>
      <c r="Q7" s="89" t="s">
        <v>118</v>
      </c>
      <c r="R7" s="87" t="s">
        <v>119</v>
      </c>
      <c r="S7" s="88" t="s">
        <v>120</v>
      </c>
      <c r="T7" s="89" t="s">
        <v>121</v>
      </c>
      <c r="U7" s="90" t="s">
        <v>122</v>
      </c>
      <c r="V7" s="91" t="s">
        <v>123</v>
      </c>
      <c r="W7" s="89" t="s">
        <v>124</v>
      </c>
      <c r="X7" s="89" t="s">
        <v>125</v>
      </c>
      <c r="Y7" s="89" t="s">
        <v>126</v>
      </c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53"/>
      <c r="CQ7" s="53"/>
      <c r="CR7" s="53"/>
      <c r="CS7" s="53"/>
    </row>
    <row r="8" spans="1:255" s="18" customFormat="1" ht="30" customHeight="1">
      <c r="A8" s="45">
        <v>1</v>
      </c>
      <c r="B8" s="51" t="s">
        <v>66</v>
      </c>
      <c r="C8" s="77" t="s">
        <v>96</v>
      </c>
      <c r="D8" s="192">
        <v>320.79000000000002</v>
      </c>
      <c r="E8" s="195">
        <v>7527.3100000000013</v>
      </c>
      <c r="F8" s="195">
        <v>53.05</v>
      </c>
      <c r="G8" s="195">
        <v>951.08</v>
      </c>
      <c r="H8" s="195">
        <v>0</v>
      </c>
      <c r="I8" s="195">
        <v>0.26</v>
      </c>
      <c r="J8" s="195">
        <v>0</v>
      </c>
      <c r="K8" s="195">
        <v>41.46</v>
      </c>
      <c r="L8" s="195">
        <v>132.69000000000003</v>
      </c>
      <c r="M8" s="195">
        <v>12.45</v>
      </c>
      <c r="N8" s="198">
        <v>9039.090000000002</v>
      </c>
      <c r="O8" s="195">
        <v>4198.96</v>
      </c>
      <c r="P8" s="195">
        <v>20.220000000000002</v>
      </c>
      <c r="Q8" s="198">
        <v>4219.18</v>
      </c>
      <c r="R8" s="195">
        <v>307.89999999999998</v>
      </c>
      <c r="S8" s="195">
        <v>101.58</v>
      </c>
      <c r="T8" s="198">
        <v>409.47999999999996</v>
      </c>
      <c r="U8" s="195">
        <v>969.7</v>
      </c>
      <c r="V8" s="195">
        <v>1570.0300000000002</v>
      </c>
      <c r="W8" s="198">
        <v>2539.73</v>
      </c>
      <c r="X8" s="198">
        <v>7168.39</v>
      </c>
      <c r="Y8" s="199">
        <v>16207.480000000005</v>
      </c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53"/>
      <c r="CQ8" s="53"/>
      <c r="CR8" s="53"/>
      <c r="CS8" s="53"/>
    </row>
    <row r="9" spans="1:255" s="18" customFormat="1" ht="30" customHeight="1">
      <c r="A9" s="45">
        <v>2</v>
      </c>
      <c r="B9" s="46" t="s">
        <v>67</v>
      </c>
      <c r="C9" s="78" t="s">
        <v>97</v>
      </c>
      <c r="D9" s="193">
        <v>2993.89</v>
      </c>
      <c r="E9" s="194">
        <v>81059.180000000022</v>
      </c>
      <c r="F9" s="194">
        <v>8099.9800000000005</v>
      </c>
      <c r="G9" s="194">
        <v>12294.8</v>
      </c>
      <c r="H9" s="194">
        <v>1922.02</v>
      </c>
      <c r="I9" s="194">
        <v>229.30999999999997</v>
      </c>
      <c r="J9" s="194">
        <v>849.60000000000014</v>
      </c>
      <c r="K9" s="194">
        <v>3264.7500000000005</v>
      </c>
      <c r="L9" s="194">
        <v>7411.5399999999991</v>
      </c>
      <c r="M9" s="194">
        <v>1323.61</v>
      </c>
      <c r="N9" s="200">
        <v>119448.68000000002</v>
      </c>
      <c r="O9" s="194">
        <v>44473.44000000001</v>
      </c>
      <c r="P9" s="194">
        <v>3206.29</v>
      </c>
      <c r="Q9" s="200">
        <v>47679.73000000001</v>
      </c>
      <c r="R9" s="194">
        <v>14436.02</v>
      </c>
      <c r="S9" s="194">
        <v>2186.34</v>
      </c>
      <c r="T9" s="200">
        <v>16622.360000000004</v>
      </c>
      <c r="U9" s="194">
        <v>41668.01</v>
      </c>
      <c r="V9" s="194">
        <v>69168.36</v>
      </c>
      <c r="W9" s="200">
        <v>110836.37</v>
      </c>
      <c r="X9" s="200">
        <v>175138.45999999996</v>
      </c>
      <c r="Y9" s="201">
        <v>294587.14</v>
      </c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53"/>
      <c r="CQ9" s="53"/>
      <c r="CR9" s="53"/>
      <c r="CS9" s="53"/>
    </row>
    <row r="10" spans="1:255" s="18" customFormat="1" ht="30" customHeight="1">
      <c r="A10" s="45">
        <v>3</v>
      </c>
      <c r="B10" s="46" t="s">
        <v>68</v>
      </c>
      <c r="C10" s="78" t="s">
        <v>98</v>
      </c>
      <c r="D10" s="193">
        <v>91.990000000000009</v>
      </c>
      <c r="E10" s="194">
        <v>1445.68</v>
      </c>
      <c r="F10" s="194">
        <v>7282.34</v>
      </c>
      <c r="G10" s="194">
        <v>734.26</v>
      </c>
      <c r="H10" s="194">
        <v>187.66</v>
      </c>
      <c r="I10" s="194">
        <v>81.25</v>
      </c>
      <c r="J10" s="194">
        <v>1140.27</v>
      </c>
      <c r="K10" s="194">
        <v>366.14</v>
      </c>
      <c r="L10" s="194">
        <v>849.54000000000008</v>
      </c>
      <c r="M10" s="194">
        <v>120.57000000000001</v>
      </c>
      <c r="N10" s="200">
        <v>12299.699999999995</v>
      </c>
      <c r="O10" s="194">
        <v>1782.57</v>
      </c>
      <c r="P10" s="194">
        <v>155.11000000000001</v>
      </c>
      <c r="Q10" s="200">
        <v>1937.6799999999998</v>
      </c>
      <c r="R10" s="194">
        <v>15951.94</v>
      </c>
      <c r="S10" s="194">
        <v>0</v>
      </c>
      <c r="T10" s="200">
        <v>15951.94</v>
      </c>
      <c r="U10" s="194">
        <v>185.77</v>
      </c>
      <c r="V10" s="194">
        <v>153.80000000000001</v>
      </c>
      <c r="W10" s="200">
        <v>339.57000000000005</v>
      </c>
      <c r="X10" s="200">
        <v>18229.189999999999</v>
      </c>
      <c r="Y10" s="201">
        <v>30528.889999999992</v>
      </c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53"/>
      <c r="CQ10" s="53"/>
      <c r="CR10" s="53"/>
      <c r="CS10" s="53"/>
    </row>
    <row r="11" spans="1:255" s="18" customFormat="1" ht="30" customHeight="1">
      <c r="A11" s="45">
        <v>4</v>
      </c>
      <c r="B11" s="46" t="s">
        <v>69</v>
      </c>
      <c r="C11" s="78" t="s">
        <v>99</v>
      </c>
      <c r="D11" s="193">
        <v>54.540000000000006</v>
      </c>
      <c r="E11" s="194">
        <v>4532.22</v>
      </c>
      <c r="F11" s="194">
        <v>194.2</v>
      </c>
      <c r="G11" s="194">
        <v>18191.510000000002</v>
      </c>
      <c r="H11" s="194">
        <v>448.65</v>
      </c>
      <c r="I11" s="194">
        <v>273.47000000000003</v>
      </c>
      <c r="J11" s="194">
        <v>74.489999999999995</v>
      </c>
      <c r="K11" s="194">
        <v>921.56</v>
      </c>
      <c r="L11" s="194">
        <v>1077.7399999999998</v>
      </c>
      <c r="M11" s="194">
        <v>389.13</v>
      </c>
      <c r="N11" s="200">
        <v>26157.510000000002</v>
      </c>
      <c r="O11" s="194">
        <v>19375.78</v>
      </c>
      <c r="P11" s="194">
        <v>2082.2000000000003</v>
      </c>
      <c r="Q11" s="200">
        <v>21457.98</v>
      </c>
      <c r="R11" s="194">
        <v>30.770000000000003</v>
      </c>
      <c r="S11" s="194">
        <v>0</v>
      </c>
      <c r="T11" s="200">
        <v>30.770000000000003</v>
      </c>
      <c r="U11" s="194">
        <v>5173.2699999999995</v>
      </c>
      <c r="V11" s="194">
        <v>5481.6900000000005</v>
      </c>
      <c r="W11" s="200">
        <v>10654.960000000001</v>
      </c>
      <c r="X11" s="200">
        <v>32143.71</v>
      </c>
      <c r="Y11" s="201">
        <v>58301.22</v>
      </c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53"/>
      <c r="CQ11" s="53"/>
      <c r="CR11" s="53"/>
      <c r="CS11" s="53"/>
    </row>
    <row r="12" spans="1:255" s="18" customFormat="1" ht="30" customHeight="1">
      <c r="A12" s="45">
        <v>5</v>
      </c>
      <c r="B12" s="46" t="s">
        <v>70</v>
      </c>
      <c r="C12" s="78" t="s">
        <v>100</v>
      </c>
      <c r="D12" s="193">
        <v>2.4400000000000004</v>
      </c>
      <c r="E12" s="194">
        <v>937.67000000000019</v>
      </c>
      <c r="F12" s="194">
        <v>184.85000000000002</v>
      </c>
      <c r="G12" s="194">
        <v>1584.3899999999999</v>
      </c>
      <c r="H12" s="194">
        <v>3671.59</v>
      </c>
      <c r="I12" s="194">
        <v>398.51</v>
      </c>
      <c r="J12" s="194">
        <v>150.47</v>
      </c>
      <c r="K12" s="194">
        <v>1105.8999999999999</v>
      </c>
      <c r="L12" s="194">
        <v>1400.2499999999998</v>
      </c>
      <c r="M12" s="194">
        <v>259.49</v>
      </c>
      <c r="N12" s="200">
        <v>9695.56</v>
      </c>
      <c r="O12" s="194">
        <v>3842.1800000000003</v>
      </c>
      <c r="P12" s="194">
        <v>935.77</v>
      </c>
      <c r="Q12" s="200">
        <v>4777.95</v>
      </c>
      <c r="R12" s="194">
        <v>6003.16</v>
      </c>
      <c r="S12" s="194">
        <v>0</v>
      </c>
      <c r="T12" s="200">
        <v>6003.16</v>
      </c>
      <c r="U12" s="194">
        <v>5174.1499999999996</v>
      </c>
      <c r="V12" s="194">
        <v>2252.83</v>
      </c>
      <c r="W12" s="200">
        <v>7426.98</v>
      </c>
      <c r="X12" s="200">
        <v>18208.09</v>
      </c>
      <c r="Y12" s="201">
        <v>27903.65</v>
      </c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53"/>
      <c r="CQ12" s="53"/>
      <c r="CR12" s="53"/>
      <c r="CS12" s="53"/>
    </row>
    <row r="13" spans="1:255" s="18" customFormat="1" ht="30" customHeight="1">
      <c r="A13" s="45">
        <v>6</v>
      </c>
      <c r="B13" s="46" t="s">
        <v>71</v>
      </c>
      <c r="C13" s="78" t="s">
        <v>101</v>
      </c>
      <c r="D13" s="193">
        <v>48.86</v>
      </c>
      <c r="E13" s="194">
        <v>1066.9800000000002</v>
      </c>
      <c r="F13" s="194">
        <v>288.76</v>
      </c>
      <c r="G13" s="194">
        <v>1063.71</v>
      </c>
      <c r="H13" s="194">
        <v>158</v>
      </c>
      <c r="I13" s="194">
        <v>3358.76</v>
      </c>
      <c r="J13" s="194">
        <v>1433.71</v>
      </c>
      <c r="K13" s="194">
        <v>544.99</v>
      </c>
      <c r="L13" s="194">
        <v>439.30000000000007</v>
      </c>
      <c r="M13" s="194">
        <v>177.43999999999997</v>
      </c>
      <c r="N13" s="200">
        <v>8580.51</v>
      </c>
      <c r="O13" s="194">
        <v>5914.95</v>
      </c>
      <c r="P13" s="194">
        <v>0</v>
      </c>
      <c r="Q13" s="200">
        <v>5914.95</v>
      </c>
      <c r="R13" s="194">
        <v>0</v>
      </c>
      <c r="S13" s="194">
        <v>0</v>
      </c>
      <c r="T13" s="200">
        <v>0</v>
      </c>
      <c r="U13" s="194">
        <v>644.38</v>
      </c>
      <c r="V13" s="194">
        <v>810.35</v>
      </c>
      <c r="W13" s="200">
        <v>1454.73</v>
      </c>
      <c r="X13" s="200">
        <v>7369.68</v>
      </c>
      <c r="Y13" s="201">
        <v>15950.189999999999</v>
      </c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53"/>
      <c r="CQ13" s="53"/>
      <c r="CR13" s="53"/>
      <c r="CS13" s="53"/>
    </row>
    <row r="14" spans="1:255" s="18" customFormat="1" ht="30" customHeight="1">
      <c r="A14" s="45">
        <v>7</v>
      </c>
      <c r="B14" s="46" t="s">
        <v>72</v>
      </c>
      <c r="C14" s="78" t="s">
        <v>102</v>
      </c>
      <c r="D14" s="193">
        <v>5.88</v>
      </c>
      <c r="E14" s="194">
        <v>1358.8899999999999</v>
      </c>
      <c r="F14" s="194">
        <v>221.64</v>
      </c>
      <c r="G14" s="194">
        <v>4543.93</v>
      </c>
      <c r="H14" s="194">
        <v>465.47</v>
      </c>
      <c r="I14" s="194">
        <v>488.67999999999995</v>
      </c>
      <c r="J14" s="194">
        <v>386.7</v>
      </c>
      <c r="K14" s="194">
        <v>871.12999999999988</v>
      </c>
      <c r="L14" s="194">
        <v>966.99999999999989</v>
      </c>
      <c r="M14" s="194">
        <v>430.14</v>
      </c>
      <c r="N14" s="200">
        <v>9739.4599999999991</v>
      </c>
      <c r="O14" s="194">
        <v>25113.7</v>
      </c>
      <c r="P14" s="194">
        <v>7.26</v>
      </c>
      <c r="Q14" s="200">
        <v>25120.959999999999</v>
      </c>
      <c r="R14" s="194">
        <v>1247.73</v>
      </c>
      <c r="S14" s="194">
        <v>0</v>
      </c>
      <c r="T14" s="200">
        <v>1247.73</v>
      </c>
      <c r="U14" s="194">
        <v>0</v>
      </c>
      <c r="V14" s="194">
        <v>157.01</v>
      </c>
      <c r="W14" s="200">
        <v>157.01</v>
      </c>
      <c r="X14" s="200">
        <v>26525.699999999997</v>
      </c>
      <c r="Y14" s="201">
        <v>36265.159999999996</v>
      </c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53"/>
      <c r="CQ14" s="53"/>
      <c r="CR14" s="53"/>
      <c r="CS14" s="53"/>
    </row>
    <row r="15" spans="1:255" s="18" customFormat="1" ht="30" customHeight="1">
      <c r="A15" s="45">
        <v>8</v>
      </c>
      <c r="B15" s="46" t="s">
        <v>73</v>
      </c>
      <c r="C15" s="78" t="s">
        <v>103</v>
      </c>
      <c r="D15" s="193">
        <v>43.830000000000005</v>
      </c>
      <c r="E15" s="194">
        <v>6631.1000000000013</v>
      </c>
      <c r="F15" s="194">
        <v>1206.07</v>
      </c>
      <c r="G15" s="194">
        <v>6866.95</v>
      </c>
      <c r="H15" s="194">
        <v>1664.9699999999998</v>
      </c>
      <c r="I15" s="194">
        <v>1286.4000000000003</v>
      </c>
      <c r="J15" s="194">
        <v>1230.6600000000001</v>
      </c>
      <c r="K15" s="194">
        <v>6829.08</v>
      </c>
      <c r="L15" s="194">
        <v>4518.6900000000005</v>
      </c>
      <c r="M15" s="194">
        <v>1188.0900000000001</v>
      </c>
      <c r="N15" s="200">
        <v>31465.839999999997</v>
      </c>
      <c r="O15" s="194">
        <v>2385.4699999999998</v>
      </c>
      <c r="P15" s="194">
        <v>864.77999999999986</v>
      </c>
      <c r="Q15" s="200">
        <v>3250.25</v>
      </c>
      <c r="R15" s="194">
        <v>7858.95</v>
      </c>
      <c r="S15" s="194">
        <v>0</v>
      </c>
      <c r="T15" s="200">
        <v>7858.95</v>
      </c>
      <c r="U15" s="194">
        <v>8465.93</v>
      </c>
      <c r="V15" s="194">
        <v>5088.6799999999994</v>
      </c>
      <c r="W15" s="200">
        <v>13554.609999999997</v>
      </c>
      <c r="X15" s="200">
        <v>24663.809999999998</v>
      </c>
      <c r="Y15" s="201">
        <v>56129.65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53"/>
      <c r="CQ15" s="53"/>
      <c r="CR15" s="53"/>
      <c r="CS15" s="53"/>
    </row>
    <row r="16" spans="1:255" s="18" customFormat="1" ht="30" customHeight="1">
      <c r="A16" s="45">
        <v>9</v>
      </c>
      <c r="B16" s="46" t="s">
        <v>74</v>
      </c>
      <c r="C16" s="78" t="s">
        <v>104</v>
      </c>
      <c r="D16" s="193">
        <v>6.89</v>
      </c>
      <c r="E16" s="194">
        <v>119.72999999999999</v>
      </c>
      <c r="F16" s="194">
        <v>94.98</v>
      </c>
      <c r="G16" s="194">
        <v>247.45000000000002</v>
      </c>
      <c r="H16" s="194">
        <v>30.57</v>
      </c>
      <c r="I16" s="194">
        <v>28.339999999999996</v>
      </c>
      <c r="J16" s="194">
        <v>13.510000000000002</v>
      </c>
      <c r="K16" s="194">
        <v>195.18</v>
      </c>
      <c r="L16" s="194">
        <v>1684.8700000000001</v>
      </c>
      <c r="M16" s="194">
        <v>132.14000000000001</v>
      </c>
      <c r="N16" s="200">
        <v>2553.6600000000008</v>
      </c>
      <c r="O16" s="194">
        <v>9270.19</v>
      </c>
      <c r="P16" s="194">
        <v>41097.11</v>
      </c>
      <c r="Q16" s="200">
        <v>50367.299999999996</v>
      </c>
      <c r="R16" s="194">
        <v>0</v>
      </c>
      <c r="S16" s="194">
        <v>0</v>
      </c>
      <c r="T16" s="200">
        <v>0</v>
      </c>
      <c r="U16" s="194">
        <v>22.15</v>
      </c>
      <c r="V16" s="194">
        <v>137.07000000000002</v>
      </c>
      <c r="W16" s="200">
        <v>159.22000000000003</v>
      </c>
      <c r="X16" s="200">
        <v>50526.51999999999</v>
      </c>
      <c r="Y16" s="201">
        <v>53080.179999999993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53"/>
      <c r="CQ16" s="53"/>
      <c r="CR16" s="53"/>
      <c r="CS16" s="53"/>
    </row>
    <row r="17" spans="1:97" s="18" customFormat="1" ht="30" customHeight="1">
      <c r="A17" s="45">
        <v>10</v>
      </c>
      <c r="B17" s="148" t="s">
        <v>75</v>
      </c>
      <c r="C17" s="150" t="s">
        <v>105</v>
      </c>
      <c r="D17" s="193">
        <v>6.86</v>
      </c>
      <c r="E17" s="194">
        <v>156.13</v>
      </c>
      <c r="F17" s="194">
        <v>21.4</v>
      </c>
      <c r="G17" s="194">
        <v>337.22</v>
      </c>
      <c r="H17" s="194">
        <v>238.05</v>
      </c>
      <c r="I17" s="194">
        <v>63.019999999999996</v>
      </c>
      <c r="J17" s="194">
        <v>9.3899999999999988</v>
      </c>
      <c r="K17" s="194">
        <v>120.15</v>
      </c>
      <c r="L17" s="194">
        <v>380.71</v>
      </c>
      <c r="M17" s="194">
        <v>1226.74</v>
      </c>
      <c r="N17" s="200">
        <v>2559.6699999999996</v>
      </c>
      <c r="O17" s="194">
        <v>8600.84</v>
      </c>
      <c r="P17" s="194">
        <v>2103.21</v>
      </c>
      <c r="Q17" s="200">
        <v>10704.050000000001</v>
      </c>
      <c r="R17" s="194">
        <v>325.55</v>
      </c>
      <c r="S17" s="194">
        <v>0</v>
      </c>
      <c r="T17" s="200">
        <v>325.55</v>
      </c>
      <c r="U17" s="194">
        <v>913.90000000000009</v>
      </c>
      <c r="V17" s="194">
        <v>275.89999999999998</v>
      </c>
      <c r="W17" s="200">
        <v>1189.7999999999997</v>
      </c>
      <c r="X17" s="200">
        <v>12219.400000000001</v>
      </c>
      <c r="Y17" s="201">
        <v>14779.07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53"/>
      <c r="CQ17" s="53"/>
      <c r="CR17" s="53"/>
      <c r="CS17" s="53"/>
    </row>
    <row r="18" spans="1:97" s="18" customFormat="1" ht="30" customHeight="1">
      <c r="A18" s="154">
        <v>11</v>
      </c>
      <c r="B18" s="155"/>
      <c r="C18" s="156" t="s">
        <v>25</v>
      </c>
      <c r="D18" s="203">
        <v>3575.9700000000012</v>
      </c>
      <c r="E18" s="200">
        <v>104834.89</v>
      </c>
      <c r="F18" s="200">
        <v>17647.270000000004</v>
      </c>
      <c r="G18" s="200">
        <v>46815.3</v>
      </c>
      <c r="H18" s="200">
        <v>8786.98</v>
      </c>
      <c r="I18" s="200">
        <v>6207.9999999999991</v>
      </c>
      <c r="J18" s="200">
        <v>5288.8000000000011</v>
      </c>
      <c r="K18" s="200">
        <v>14260.339999999998</v>
      </c>
      <c r="L18" s="200">
        <v>18862.329999999998</v>
      </c>
      <c r="M18" s="200">
        <v>5259.8</v>
      </c>
      <c r="N18" s="200">
        <v>231539.68</v>
      </c>
      <c r="O18" s="200">
        <v>124958.07999999999</v>
      </c>
      <c r="P18" s="200">
        <v>50471.950000000004</v>
      </c>
      <c r="Q18" s="200">
        <v>175430.02999999997</v>
      </c>
      <c r="R18" s="200">
        <v>46162.02</v>
      </c>
      <c r="S18" s="200">
        <v>2287.9199999999996</v>
      </c>
      <c r="T18" s="200">
        <v>48449.94000000001</v>
      </c>
      <c r="U18" s="200">
        <v>63217.259999999995</v>
      </c>
      <c r="V18" s="200">
        <v>85095.719999999972</v>
      </c>
      <c r="W18" s="200">
        <v>148312.98000000004</v>
      </c>
      <c r="X18" s="200">
        <v>372192.95</v>
      </c>
      <c r="Y18" s="201">
        <v>603732.63</v>
      </c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53"/>
      <c r="CQ18" s="53"/>
      <c r="CR18" s="53"/>
      <c r="CS18" s="53"/>
    </row>
    <row r="19" spans="1:97" s="18" customFormat="1" ht="29.25" customHeight="1">
      <c r="A19" s="69">
        <v>12</v>
      </c>
      <c r="B19" s="160"/>
      <c r="C19" s="56" t="s">
        <v>94</v>
      </c>
      <c r="D19" s="193">
        <v>0</v>
      </c>
      <c r="E19" s="194">
        <v>0</v>
      </c>
      <c r="F19" s="194">
        <v>0</v>
      </c>
      <c r="G19" s="194">
        <v>0</v>
      </c>
      <c r="H19" s="194">
        <v>0</v>
      </c>
      <c r="I19" s="194">
        <v>0</v>
      </c>
      <c r="J19" s="194">
        <v>0</v>
      </c>
      <c r="K19" s="194">
        <v>0</v>
      </c>
      <c r="L19" s="194">
        <v>0</v>
      </c>
      <c r="M19" s="194">
        <v>0</v>
      </c>
      <c r="N19" s="200">
        <v>0</v>
      </c>
      <c r="O19" s="194">
        <v>0</v>
      </c>
      <c r="P19" s="194">
        <v>0</v>
      </c>
      <c r="Q19" s="200">
        <v>0</v>
      </c>
      <c r="R19" s="194">
        <v>0</v>
      </c>
      <c r="S19" s="194">
        <v>0</v>
      </c>
      <c r="T19" s="200">
        <v>0</v>
      </c>
      <c r="U19" s="194">
        <v>0</v>
      </c>
      <c r="V19" s="194">
        <v>0</v>
      </c>
      <c r="W19" s="200">
        <v>0</v>
      </c>
      <c r="X19" s="200">
        <v>0</v>
      </c>
      <c r="Y19" s="201">
        <v>0</v>
      </c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53"/>
      <c r="CQ19" s="53"/>
      <c r="CR19" s="53"/>
      <c r="CS19" s="53"/>
    </row>
    <row r="20" spans="1:97" s="18" customFormat="1" ht="29.25" customHeight="1">
      <c r="A20" s="70">
        <v>13</v>
      </c>
      <c r="B20" s="161"/>
      <c r="C20" s="57" t="s">
        <v>127</v>
      </c>
      <c r="D20" s="193">
        <v>0</v>
      </c>
      <c r="E20" s="194">
        <v>0</v>
      </c>
      <c r="F20" s="194">
        <v>0</v>
      </c>
      <c r="G20" s="194">
        <v>0</v>
      </c>
      <c r="H20" s="194">
        <v>0</v>
      </c>
      <c r="I20" s="194">
        <v>0</v>
      </c>
      <c r="J20" s="194">
        <v>0</v>
      </c>
      <c r="K20" s="194">
        <v>0</v>
      </c>
      <c r="L20" s="194">
        <v>0</v>
      </c>
      <c r="M20" s="194">
        <v>0</v>
      </c>
      <c r="N20" s="200">
        <v>0</v>
      </c>
      <c r="O20" s="194">
        <v>4141.99</v>
      </c>
      <c r="P20" s="194">
        <v>0</v>
      </c>
      <c r="Q20" s="200">
        <v>4141.99</v>
      </c>
      <c r="R20" s="194">
        <v>0</v>
      </c>
      <c r="S20" s="194">
        <v>0</v>
      </c>
      <c r="T20" s="200">
        <v>0</v>
      </c>
      <c r="U20" s="194">
        <v>0</v>
      </c>
      <c r="V20" s="194">
        <v>0</v>
      </c>
      <c r="W20" s="200">
        <v>0</v>
      </c>
      <c r="X20" s="200">
        <v>4141.99</v>
      </c>
      <c r="Y20" s="201">
        <v>4141.99</v>
      </c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53"/>
      <c r="CQ20" s="53"/>
      <c r="CR20" s="53"/>
      <c r="CS20" s="53"/>
    </row>
    <row r="21" spans="1:97" s="18" customFormat="1" ht="29.25" customHeight="1">
      <c r="A21" s="70">
        <v>14</v>
      </c>
      <c r="B21" s="161"/>
      <c r="C21" s="57" t="s">
        <v>128</v>
      </c>
      <c r="D21" s="193">
        <v>0</v>
      </c>
      <c r="E21" s="194">
        <v>0</v>
      </c>
      <c r="F21" s="194">
        <v>0</v>
      </c>
      <c r="G21" s="194">
        <v>0</v>
      </c>
      <c r="H21" s="194">
        <v>0</v>
      </c>
      <c r="I21" s="194">
        <v>0</v>
      </c>
      <c r="J21" s="194">
        <v>0</v>
      </c>
      <c r="K21" s="194">
        <v>0</v>
      </c>
      <c r="L21" s="194">
        <v>0</v>
      </c>
      <c r="M21" s="194">
        <v>0</v>
      </c>
      <c r="N21" s="200">
        <v>0</v>
      </c>
      <c r="O21" s="194">
        <v>2248.9499999999998</v>
      </c>
      <c r="P21" s="194">
        <v>0</v>
      </c>
      <c r="Q21" s="200">
        <v>2248.9499999999998</v>
      </c>
      <c r="R21" s="194">
        <v>0</v>
      </c>
      <c r="S21" s="194">
        <v>0</v>
      </c>
      <c r="T21" s="200">
        <v>0</v>
      </c>
      <c r="U21" s="194">
        <v>0</v>
      </c>
      <c r="V21" s="194">
        <v>0</v>
      </c>
      <c r="W21" s="200">
        <v>0</v>
      </c>
      <c r="X21" s="200">
        <v>2248.9499999999998</v>
      </c>
      <c r="Y21" s="201">
        <v>2248.9499999999998</v>
      </c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53"/>
      <c r="CQ21" s="53"/>
      <c r="CR21" s="53"/>
      <c r="CS21" s="53"/>
    </row>
    <row r="22" spans="1:97" ht="29.25" customHeight="1">
      <c r="A22" s="72">
        <v>15</v>
      </c>
      <c r="B22" s="162"/>
      <c r="C22" s="79" t="s">
        <v>129</v>
      </c>
      <c r="D22" s="193">
        <v>0</v>
      </c>
      <c r="E22" s="194">
        <v>0</v>
      </c>
      <c r="F22" s="194">
        <v>0</v>
      </c>
      <c r="G22" s="194">
        <v>0</v>
      </c>
      <c r="H22" s="194">
        <v>0</v>
      </c>
      <c r="I22" s="194">
        <v>0</v>
      </c>
      <c r="J22" s="194">
        <v>0</v>
      </c>
      <c r="K22" s="194">
        <v>0</v>
      </c>
      <c r="L22" s="194">
        <v>0</v>
      </c>
      <c r="M22" s="194">
        <v>0</v>
      </c>
      <c r="N22" s="200">
        <v>0</v>
      </c>
      <c r="O22" s="194">
        <v>-7375.28</v>
      </c>
      <c r="P22" s="194">
        <v>0</v>
      </c>
      <c r="Q22" s="200">
        <v>-7375.27</v>
      </c>
      <c r="R22" s="194">
        <v>0</v>
      </c>
      <c r="S22" s="194">
        <v>0</v>
      </c>
      <c r="T22" s="200">
        <v>0</v>
      </c>
      <c r="U22" s="194">
        <v>2150.9299999999998</v>
      </c>
      <c r="V22" s="194">
        <v>5224.34</v>
      </c>
      <c r="W22" s="200">
        <v>7375.27</v>
      </c>
      <c r="X22" s="200">
        <v>0</v>
      </c>
      <c r="Y22" s="201">
        <v>0</v>
      </c>
    </row>
    <row r="23" spans="1:97" ht="26.1">
      <c r="A23" s="80">
        <v>16</v>
      </c>
      <c r="B23" s="163"/>
      <c r="C23" s="81" t="s">
        <v>130</v>
      </c>
      <c r="D23" s="209">
        <v>3575.9700000000012</v>
      </c>
      <c r="E23" s="210">
        <v>104834.89</v>
      </c>
      <c r="F23" s="210">
        <v>17647.270000000004</v>
      </c>
      <c r="G23" s="210">
        <v>46815.3</v>
      </c>
      <c r="H23" s="210">
        <v>8786.98</v>
      </c>
      <c r="I23" s="210">
        <v>6207.9999999999991</v>
      </c>
      <c r="J23" s="210">
        <v>5288.8000000000011</v>
      </c>
      <c r="K23" s="210">
        <v>14260.339999999998</v>
      </c>
      <c r="L23" s="210">
        <v>18862.329999999998</v>
      </c>
      <c r="M23" s="210">
        <v>5259.8</v>
      </c>
      <c r="N23" s="210">
        <v>231539.68</v>
      </c>
      <c r="O23" s="210">
        <v>123973.73999999999</v>
      </c>
      <c r="P23" s="210">
        <v>50471.950000000004</v>
      </c>
      <c r="Q23" s="210">
        <v>174445.69999999998</v>
      </c>
      <c r="R23" s="210">
        <v>46162.02</v>
      </c>
      <c r="S23" s="210">
        <v>2287.9199999999996</v>
      </c>
      <c r="T23" s="210">
        <v>48449.94000000001</v>
      </c>
      <c r="U23" s="210">
        <v>65368.189999999995</v>
      </c>
      <c r="V23" s="210">
        <v>90320.059999999969</v>
      </c>
      <c r="W23" s="210">
        <v>155688.25000000003</v>
      </c>
      <c r="X23" s="210">
        <v>378583.89</v>
      </c>
      <c r="Y23" s="215">
        <v>610123.56999999995</v>
      </c>
    </row>
    <row r="24" spans="1:97" ht="30" customHeight="1">
      <c r="A24" s="69">
        <v>17</v>
      </c>
      <c r="B24" s="164"/>
      <c r="C24" s="131" t="s">
        <v>131</v>
      </c>
      <c r="D24" s="193">
        <v>556.39</v>
      </c>
      <c r="E24" s="194">
        <v>22048.560000000005</v>
      </c>
      <c r="F24" s="194">
        <v>7046.73</v>
      </c>
      <c r="G24" s="194">
        <v>27834.94</v>
      </c>
      <c r="H24" s="194">
        <v>6545.2000000000007</v>
      </c>
      <c r="I24" s="194">
        <v>3356.7200000000003</v>
      </c>
      <c r="J24" s="194">
        <v>1268.48</v>
      </c>
      <c r="K24" s="194">
        <v>16083.820000000002</v>
      </c>
      <c r="L24" s="194">
        <v>30343.68</v>
      </c>
      <c r="M24" s="194">
        <v>6109.48</v>
      </c>
      <c r="N24" s="199">
        <v>121194.00000000001</v>
      </c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</row>
    <row r="25" spans="1:97" ht="30" customHeight="1">
      <c r="A25" s="70">
        <v>18</v>
      </c>
      <c r="B25" s="161"/>
      <c r="C25" s="48" t="s">
        <v>132</v>
      </c>
      <c r="D25" s="193">
        <v>-279.5</v>
      </c>
      <c r="E25" s="194">
        <v>212.52000000000004</v>
      </c>
      <c r="F25" s="194">
        <v>355.54</v>
      </c>
      <c r="G25" s="194">
        <v>145.07</v>
      </c>
      <c r="H25" s="194">
        <v>-16.909999999999997</v>
      </c>
      <c r="I25" s="194">
        <v>488.18</v>
      </c>
      <c r="J25" s="194">
        <v>1983.73</v>
      </c>
      <c r="K25" s="194">
        <v>-195</v>
      </c>
      <c r="L25" s="194">
        <v>51.11</v>
      </c>
      <c r="M25" s="194">
        <v>-28.98</v>
      </c>
      <c r="N25" s="201">
        <v>2715.7599999999993</v>
      </c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</row>
    <row r="26" spans="1:97" ht="30" customHeight="1">
      <c r="A26" s="72">
        <v>19</v>
      </c>
      <c r="B26" s="162"/>
      <c r="C26" s="132" t="s">
        <v>133</v>
      </c>
      <c r="D26" s="193">
        <v>1825.9799999999998</v>
      </c>
      <c r="E26" s="194">
        <v>21783.869999999995</v>
      </c>
      <c r="F26" s="194">
        <v>3666.8400000000011</v>
      </c>
      <c r="G26" s="194">
        <v>22326.909999999996</v>
      </c>
      <c r="H26" s="194">
        <v>3197.31</v>
      </c>
      <c r="I26" s="194">
        <v>4023.9</v>
      </c>
      <c r="J26" s="194">
        <v>25609.13</v>
      </c>
      <c r="K26" s="194">
        <v>7609.6900000000005</v>
      </c>
      <c r="L26" s="194">
        <v>7090.3400000000011</v>
      </c>
      <c r="M26" s="194">
        <v>2770.64</v>
      </c>
      <c r="N26" s="201">
        <v>99904.61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</row>
    <row r="27" spans="1:97" ht="30" customHeight="1">
      <c r="A27" s="73">
        <v>20</v>
      </c>
      <c r="B27" s="165"/>
      <c r="C27" s="133" t="s">
        <v>134</v>
      </c>
      <c r="D27" s="203">
        <v>2102.87</v>
      </c>
      <c r="E27" s="200">
        <v>44044.95</v>
      </c>
      <c r="F27" s="200">
        <v>11069.11</v>
      </c>
      <c r="G27" s="200">
        <v>50306.92</v>
      </c>
      <c r="H27" s="200">
        <v>9725.6</v>
      </c>
      <c r="I27" s="200">
        <v>7868.8</v>
      </c>
      <c r="J27" s="200">
        <v>28861.34</v>
      </c>
      <c r="K27" s="200">
        <v>23498.51</v>
      </c>
      <c r="L27" s="200">
        <v>37485.129999999997</v>
      </c>
      <c r="M27" s="200">
        <v>8851.14</v>
      </c>
      <c r="N27" s="201">
        <v>223814.37000000002</v>
      </c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</row>
    <row r="28" spans="1:97" ht="30" customHeight="1">
      <c r="A28" s="71">
        <v>21</v>
      </c>
      <c r="B28" s="166"/>
      <c r="C28" s="134" t="s">
        <v>135</v>
      </c>
      <c r="D28" s="204">
        <v>5678.85</v>
      </c>
      <c r="E28" s="205">
        <v>148879.81</v>
      </c>
      <c r="F28" s="205">
        <v>28716.36</v>
      </c>
      <c r="G28" s="205">
        <v>97122.239999999991</v>
      </c>
      <c r="H28" s="205">
        <v>18512.63</v>
      </c>
      <c r="I28" s="205">
        <v>14076.839999999998</v>
      </c>
      <c r="J28" s="205">
        <v>34150.14</v>
      </c>
      <c r="K28" s="205">
        <v>37758.79</v>
      </c>
      <c r="L28" s="205">
        <v>56347.46</v>
      </c>
      <c r="M28" s="205">
        <v>14110.890000000001</v>
      </c>
      <c r="N28" s="206">
        <v>455354.00999999995</v>
      </c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</row>
    <row r="29" spans="1:97" ht="30" customHeight="1">
      <c r="A29" s="168"/>
      <c r="B29" s="135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55"/>
      <c r="Q29" s="55"/>
      <c r="R29" s="55"/>
      <c r="S29" s="55"/>
      <c r="T29" s="55"/>
      <c r="U29" s="55"/>
      <c r="V29" s="55"/>
      <c r="W29" s="55"/>
      <c r="X29" s="55"/>
      <c r="Y29" s="55"/>
    </row>
    <row r="30" spans="1:97" ht="30" customHeight="1">
      <c r="A30" s="136">
        <v>22</v>
      </c>
      <c r="B30" s="160"/>
      <c r="C30" s="137" t="s">
        <v>136</v>
      </c>
      <c r="D30" s="192">
        <v>60985.59</v>
      </c>
      <c r="E30" s="195">
        <v>499897.92999999988</v>
      </c>
      <c r="F30" s="195">
        <v>227174.78</v>
      </c>
      <c r="G30" s="195">
        <v>992835.53000000014</v>
      </c>
      <c r="H30" s="195">
        <v>119276.87</v>
      </c>
      <c r="I30" s="195">
        <v>60930.55</v>
      </c>
      <c r="J30" s="195">
        <v>57357.13</v>
      </c>
      <c r="K30" s="195">
        <v>554854.17999999993</v>
      </c>
      <c r="L30" s="195">
        <v>742044.29</v>
      </c>
      <c r="M30" s="195">
        <v>288937.42</v>
      </c>
      <c r="N30" s="199">
        <v>3604294.2699999991</v>
      </c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</row>
    <row r="31" spans="1:97" ht="30" customHeight="1">
      <c r="A31" s="70">
        <v>23</v>
      </c>
      <c r="B31" s="161"/>
      <c r="C31" s="98" t="s">
        <v>137</v>
      </c>
      <c r="D31" s="193">
        <v>36830.89</v>
      </c>
      <c r="E31" s="194">
        <v>479037.31000000006</v>
      </c>
      <c r="F31" s="194">
        <v>178493.58</v>
      </c>
      <c r="G31" s="194">
        <v>796382.80999999994</v>
      </c>
      <c r="H31" s="194">
        <v>106262.17</v>
      </c>
      <c r="I31" s="194">
        <v>56229.090000000004</v>
      </c>
      <c r="J31" s="194">
        <v>30807.82</v>
      </c>
      <c r="K31" s="194">
        <v>460877.89</v>
      </c>
      <c r="L31" s="194">
        <v>702433.95000000007</v>
      </c>
      <c r="M31" s="194">
        <v>228564.91</v>
      </c>
      <c r="N31" s="201">
        <v>3075920.42</v>
      </c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</row>
    <row r="32" spans="1:97" ht="30" customHeight="1">
      <c r="A32" s="70">
        <v>25</v>
      </c>
      <c r="B32" s="161"/>
      <c r="C32" s="99" t="s">
        <v>138</v>
      </c>
      <c r="D32" s="193">
        <v>58372.28</v>
      </c>
      <c r="E32" s="194">
        <v>490949.73000000004</v>
      </c>
      <c r="F32" s="194">
        <v>223991.06</v>
      </c>
      <c r="G32" s="194">
        <v>928366.44</v>
      </c>
      <c r="H32" s="194">
        <v>114439.98999999999</v>
      </c>
      <c r="I32" s="194">
        <v>58826.7</v>
      </c>
      <c r="J32" s="194">
        <v>54183.25</v>
      </c>
      <c r="K32" s="194">
        <v>506029.71</v>
      </c>
      <c r="L32" s="194">
        <v>684936.87</v>
      </c>
      <c r="M32" s="194">
        <v>235823.51</v>
      </c>
      <c r="N32" s="201">
        <v>3355919.5399999996</v>
      </c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</row>
    <row r="33" spans="1:98" ht="30" customHeight="1">
      <c r="A33" s="70">
        <v>26</v>
      </c>
      <c r="B33" s="161"/>
      <c r="C33" s="98" t="s">
        <v>139</v>
      </c>
      <c r="D33" s="193">
        <v>35936.720000000001</v>
      </c>
      <c r="E33" s="194">
        <v>471133.91</v>
      </c>
      <c r="F33" s="194">
        <v>175870.49</v>
      </c>
      <c r="G33" s="194">
        <v>741368.1</v>
      </c>
      <c r="H33" s="194">
        <v>101980.87</v>
      </c>
      <c r="I33" s="194">
        <v>54877.11</v>
      </c>
      <c r="J33" s="194">
        <v>29400.560000000001</v>
      </c>
      <c r="K33" s="194">
        <v>419011.28</v>
      </c>
      <c r="L33" s="194">
        <v>648954.29999999993</v>
      </c>
      <c r="M33" s="194">
        <v>182558.02000000002</v>
      </c>
      <c r="N33" s="201">
        <v>2861091.3600000003</v>
      </c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</row>
    <row r="34" spans="1:98" ht="30" customHeight="1">
      <c r="A34" s="70">
        <v>27</v>
      </c>
      <c r="B34" s="161"/>
      <c r="C34" s="98" t="s">
        <v>140</v>
      </c>
      <c r="D34" s="193">
        <v>59570.67</v>
      </c>
      <c r="E34" s="194">
        <v>505983.80000000005</v>
      </c>
      <c r="F34" s="194">
        <v>230283.58</v>
      </c>
      <c r="G34" s="194">
        <v>1015314.43</v>
      </c>
      <c r="H34" s="194">
        <v>116054.42</v>
      </c>
      <c r="I34" s="194">
        <v>61232.95</v>
      </c>
      <c r="J34" s="194">
        <v>57996.93</v>
      </c>
      <c r="K34" s="194">
        <v>549831.48</v>
      </c>
      <c r="L34" s="194">
        <v>718733.33</v>
      </c>
      <c r="M34" s="194">
        <v>306196.41000000003</v>
      </c>
      <c r="N34" s="201">
        <v>3621198.0000000005</v>
      </c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</row>
    <row r="35" spans="1:98" ht="30" customHeight="1">
      <c r="A35" s="70">
        <v>28</v>
      </c>
      <c r="B35" s="161"/>
      <c r="C35" s="98" t="s">
        <v>141</v>
      </c>
      <c r="D35" s="193">
        <v>35605.120000000003</v>
      </c>
      <c r="E35" s="194">
        <v>484437.87000000005</v>
      </c>
      <c r="F35" s="194">
        <v>178893.31</v>
      </c>
      <c r="G35" s="194">
        <v>809770.58</v>
      </c>
      <c r="H35" s="194">
        <v>102670</v>
      </c>
      <c r="I35" s="194">
        <v>56143.59</v>
      </c>
      <c r="J35" s="194">
        <v>30807.82</v>
      </c>
      <c r="K35" s="194">
        <v>450281.69</v>
      </c>
      <c r="L35" s="194">
        <v>680993.05999999994</v>
      </c>
      <c r="M35" s="194">
        <v>237735.56</v>
      </c>
      <c r="N35" s="201">
        <v>3067338.6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</row>
    <row r="36" spans="1:98" ht="30" customHeight="1">
      <c r="A36" s="70">
        <v>29</v>
      </c>
      <c r="B36" s="161"/>
      <c r="C36" s="99" t="s">
        <v>142</v>
      </c>
      <c r="D36" s="193">
        <v>116880.57</v>
      </c>
      <c r="E36" s="194">
        <v>824499.28</v>
      </c>
      <c r="F36" s="194">
        <v>410244.62</v>
      </c>
      <c r="G36" s="194">
        <v>1642733.19</v>
      </c>
      <c r="H36" s="194">
        <v>198497.15000000002</v>
      </c>
      <c r="I36" s="194">
        <v>94703.2</v>
      </c>
      <c r="J36" s="194">
        <v>101294.03</v>
      </c>
      <c r="K36" s="194">
        <v>876840.52</v>
      </c>
      <c r="L36" s="194">
        <v>1113995.72</v>
      </c>
      <c r="M36" s="194">
        <v>403579.13</v>
      </c>
      <c r="N36" s="201">
        <v>5783267.4100000001</v>
      </c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</row>
    <row r="37" spans="1:98" ht="30" customHeight="1">
      <c r="A37" s="100">
        <v>30</v>
      </c>
      <c r="B37" s="167"/>
      <c r="C37" s="101" t="s">
        <v>143</v>
      </c>
      <c r="D37" s="196">
        <v>68903.180000000008</v>
      </c>
      <c r="E37" s="197">
        <v>779698.30999999982</v>
      </c>
      <c r="F37" s="197">
        <v>315359.65000000002</v>
      </c>
      <c r="G37" s="197">
        <v>1230992.1599999999</v>
      </c>
      <c r="H37" s="197">
        <v>175053.13</v>
      </c>
      <c r="I37" s="197">
        <v>89072.53</v>
      </c>
      <c r="J37" s="197">
        <v>49967.25</v>
      </c>
      <c r="K37" s="197">
        <v>709343.90999999992</v>
      </c>
      <c r="L37" s="197">
        <v>1050281.92</v>
      </c>
      <c r="M37" s="197">
        <v>303836.65999999997</v>
      </c>
      <c r="N37" s="206">
        <v>4772508.6999999993</v>
      </c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</row>
    <row r="38" spans="1:98" s="18" customFormat="1" ht="30" customHeight="1">
      <c r="A38" s="97" t="s">
        <v>144</v>
      </c>
      <c r="B38" s="82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53"/>
      <c r="CR38" s="53"/>
      <c r="CS38" s="53"/>
      <c r="CT38" s="53"/>
    </row>
    <row r="39" spans="1:98" ht="15.75" customHeight="1">
      <c r="A39" s="95" t="s">
        <v>109</v>
      </c>
    </row>
    <row r="40" spans="1:98" ht="17.25" customHeight="1">
      <c r="A40" s="96" t="s">
        <v>110</v>
      </c>
    </row>
    <row r="41" spans="1:98" s="1" customFormat="1" ht="12.6">
      <c r="A41"/>
      <c r="B41"/>
      <c r="C41"/>
    </row>
    <row r="42" spans="1:98" s="1" customFormat="1" ht="12.6">
      <c r="A42"/>
      <c r="B42"/>
      <c r="C42"/>
    </row>
    <row r="43" spans="1:98" s="1" customFormat="1" ht="12.6">
      <c r="A43"/>
      <c r="B43"/>
      <c r="C43"/>
    </row>
    <row r="44" spans="1:98" s="1" customFormat="1" ht="12.6">
      <c r="A44"/>
      <c r="B44"/>
      <c r="C44"/>
    </row>
    <row r="45" spans="1:98" s="1" customFormat="1" ht="12.6">
      <c r="A45"/>
      <c r="B45"/>
      <c r="C45"/>
    </row>
    <row r="46" spans="1:98" s="1" customFormat="1" ht="12.6">
      <c r="A46"/>
      <c r="B46"/>
      <c r="C46"/>
    </row>
    <row r="47" spans="1:98" s="1" customFormat="1" ht="12.6">
      <c r="A47"/>
      <c r="B47"/>
      <c r="C47"/>
    </row>
    <row r="48" spans="1:98" s="1" customFormat="1" ht="12.6">
      <c r="A48"/>
      <c r="B48"/>
      <c r="C48"/>
    </row>
    <row r="49" spans="1:3" s="1" customFormat="1" ht="12.6">
      <c r="A49"/>
      <c r="B49"/>
      <c r="C49"/>
    </row>
    <row r="50" spans="1:3" s="1" customFormat="1" ht="12.6">
      <c r="A50"/>
      <c r="B50"/>
      <c r="C50"/>
    </row>
    <row r="51" spans="1:3" s="1" customFormat="1" ht="12.6">
      <c r="A51"/>
      <c r="B51"/>
      <c r="C51"/>
    </row>
    <row r="52" spans="1:3" s="1" customFormat="1" ht="12.6">
      <c r="A52"/>
      <c r="B52"/>
      <c r="C52"/>
    </row>
    <row r="53" spans="1:3" s="1" customFormat="1" ht="12.6">
      <c r="A53"/>
      <c r="B53"/>
      <c r="C53"/>
    </row>
    <row r="54" spans="1:3" s="1" customFormat="1" ht="12.6">
      <c r="A54"/>
      <c r="B54"/>
      <c r="C54"/>
    </row>
    <row r="55" spans="1:3" s="1" customFormat="1" ht="12.6">
      <c r="A55"/>
      <c r="B55"/>
      <c r="C55"/>
    </row>
    <row r="56" spans="1:3" s="1" customFormat="1" ht="12.6">
      <c r="A56"/>
      <c r="B56"/>
      <c r="C56"/>
    </row>
    <row r="57" spans="1:3" s="1" customFormat="1" ht="12.6">
      <c r="A57"/>
      <c r="B57"/>
      <c r="C57"/>
    </row>
    <row r="58" spans="1:3" s="1" customFormat="1" ht="12.6">
      <c r="A58"/>
      <c r="B58"/>
      <c r="C58"/>
    </row>
    <row r="59" spans="1:3" s="1" customFormat="1" ht="12.6">
      <c r="A59"/>
      <c r="B59"/>
      <c r="C59"/>
    </row>
    <row r="60" spans="1:3" s="1" customFormat="1" ht="12.6">
      <c r="A60"/>
      <c r="B60"/>
      <c r="C60"/>
    </row>
    <row r="61" spans="1:3" s="1" customFormat="1" ht="12.6">
      <c r="A61"/>
      <c r="B61"/>
      <c r="C61"/>
    </row>
    <row r="62" spans="1:3" s="1" customFormat="1" ht="12.6">
      <c r="A62"/>
      <c r="B62"/>
      <c r="C62"/>
    </row>
    <row r="63" spans="1:3" s="1" customFormat="1" ht="12.6">
      <c r="A63"/>
      <c r="B63"/>
      <c r="C63"/>
    </row>
    <row r="64" spans="1:3" s="1" customFormat="1" ht="12.6">
      <c r="A64"/>
      <c r="B64"/>
      <c r="C64"/>
    </row>
    <row r="65" spans="1:3" s="1" customFormat="1" ht="12.6">
      <c r="A65"/>
      <c r="B65"/>
      <c r="C65"/>
    </row>
    <row r="66" spans="1:3" s="1" customFormat="1" ht="12.6">
      <c r="A66"/>
      <c r="B66"/>
      <c r="C66"/>
    </row>
    <row r="67" spans="1:3" s="1" customFormat="1" ht="12.6">
      <c r="A67"/>
      <c r="B67"/>
      <c r="C67"/>
    </row>
    <row r="68" spans="1:3" s="1" customFormat="1" ht="12.6">
      <c r="A68"/>
      <c r="B68"/>
      <c r="C68"/>
    </row>
    <row r="69" spans="1:3" s="1" customFormat="1" ht="12.6">
      <c r="A69"/>
      <c r="B69"/>
      <c r="C69"/>
    </row>
    <row r="70" spans="1:3" s="1" customFormat="1" ht="12.6">
      <c r="A70"/>
      <c r="B70"/>
      <c r="C70"/>
    </row>
    <row r="71" spans="1:3" s="1" customFormat="1" ht="12.6">
      <c r="A71"/>
      <c r="B71"/>
      <c r="C71"/>
    </row>
    <row r="72" spans="1:3" s="1" customFormat="1" ht="12.6">
      <c r="A72"/>
      <c r="B72"/>
      <c r="C72"/>
    </row>
    <row r="73" spans="1:3" s="1" customFormat="1" ht="12.6">
      <c r="A73"/>
      <c r="B73"/>
      <c r="C73"/>
    </row>
    <row r="74" spans="1:3" s="1" customFormat="1" ht="12.6">
      <c r="A74"/>
      <c r="B74"/>
      <c r="C74"/>
    </row>
    <row r="75" spans="1:3" s="1" customFormat="1" ht="12.6">
      <c r="A75"/>
      <c r="B75"/>
      <c r="C75"/>
    </row>
    <row r="76" spans="1:3" s="1" customFormat="1" ht="12.6">
      <c r="A76"/>
      <c r="B76"/>
      <c r="C76"/>
    </row>
    <row r="77" spans="1:3" s="1" customFormat="1" ht="12.6">
      <c r="A77"/>
      <c r="B77"/>
      <c r="C77"/>
    </row>
    <row r="78" spans="1:3" s="1" customFormat="1" ht="12.6">
      <c r="A78"/>
      <c r="B78"/>
      <c r="C78"/>
    </row>
    <row r="79" spans="1:3" s="1" customFormat="1" ht="12.6">
      <c r="A79"/>
      <c r="B79"/>
      <c r="C79"/>
    </row>
    <row r="80" spans="1:3" s="1" customFormat="1" ht="12.6">
      <c r="A80"/>
      <c r="B80"/>
      <c r="C80"/>
    </row>
    <row r="81" spans="1:3" s="1" customFormat="1" ht="12.6">
      <c r="A81"/>
      <c r="B81"/>
      <c r="C81"/>
    </row>
    <row r="82" spans="1:3" s="1" customFormat="1" ht="12.6">
      <c r="A82"/>
      <c r="B82"/>
      <c r="C82"/>
    </row>
    <row r="83" spans="1:3" s="1" customFormat="1" ht="12.6">
      <c r="A83"/>
      <c r="B83"/>
      <c r="C83"/>
    </row>
    <row r="84" spans="1:3" s="1" customFormat="1" ht="12.6">
      <c r="A84"/>
      <c r="B84"/>
      <c r="C84"/>
    </row>
    <row r="85" spans="1:3" s="1" customFormat="1" ht="12.6">
      <c r="A85"/>
      <c r="B85"/>
      <c r="C85"/>
    </row>
    <row r="86" spans="1:3" s="1" customFormat="1" ht="12.6">
      <c r="A86"/>
      <c r="B86"/>
      <c r="C86"/>
    </row>
    <row r="87" spans="1:3" s="1" customFormat="1" ht="12.6">
      <c r="A87"/>
      <c r="B87"/>
      <c r="C87"/>
    </row>
    <row r="88" spans="1:3" s="1" customFormat="1" ht="12.6">
      <c r="A88"/>
      <c r="B88"/>
      <c r="C88"/>
    </row>
    <row r="89" spans="1:3" s="1" customFormat="1" ht="12.6">
      <c r="A89"/>
      <c r="B89"/>
      <c r="C89"/>
    </row>
    <row r="90" spans="1:3" s="1" customFormat="1" ht="12.6">
      <c r="A90"/>
      <c r="B90"/>
      <c r="C90"/>
    </row>
    <row r="91" spans="1:3" s="1" customFormat="1" ht="12.6">
      <c r="A91"/>
      <c r="B91"/>
      <c r="C91"/>
    </row>
    <row r="92" spans="1:3" s="1" customFormat="1" ht="12.6">
      <c r="A92"/>
      <c r="B92"/>
      <c r="C92"/>
    </row>
    <row r="93" spans="1:3" s="1" customFormat="1" ht="12.6">
      <c r="A93"/>
      <c r="B93"/>
      <c r="C93"/>
    </row>
    <row r="94" spans="1:3" s="1" customFormat="1" ht="12.6">
      <c r="A94"/>
      <c r="B94"/>
      <c r="C94"/>
    </row>
    <row r="95" spans="1:3" s="1" customFormat="1" ht="12.6">
      <c r="A95"/>
      <c r="B95"/>
      <c r="C95"/>
    </row>
    <row r="96" spans="1:3" s="1" customFormat="1" ht="12.6">
      <c r="A96"/>
      <c r="B96"/>
      <c r="C96"/>
    </row>
    <row r="97" spans="1:3" s="1" customFormat="1" ht="12.6">
      <c r="A97"/>
      <c r="B97"/>
      <c r="C97"/>
    </row>
    <row r="98" spans="1:3" s="1" customFormat="1" ht="12.6">
      <c r="A98"/>
      <c r="B98"/>
      <c r="C98"/>
    </row>
    <row r="99" spans="1:3" s="1" customFormat="1" ht="12.6">
      <c r="A99"/>
      <c r="B99"/>
      <c r="C99"/>
    </row>
    <row r="100" spans="1:3" s="1" customFormat="1" ht="12.6">
      <c r="A100"/>
      <c r="B100"/>
      <c r="C100"/>
    </row>
    <row r="101" spans="1:3" s="1" customFormat="1" ht="12.6">
      <c r="A101"/>
      <c r="B101"/>
      <c r="C101"/>
    </row>
    <row r="102" spans="1:3" s="1" customFormat="1" ht="12.6">
      <c r="A102"/>
      <c r="B102"/>
      <c r="C102"/>
    </row>
    <row r="103" spans="1:3" s="1" customFormat="1" ht="12.6">
      <c r="A103"/>
      <c r="B103"/>
      <c r="C103"/>
    </row>
    <row r="104" spans="1:3" s="1" customFormat="1" ht="12.6">
      <c r="A104"/>
      <c r="B104"/>
      <c r="C104"/>
    </row>
    <row r="105" spans="1:3" s="1" customFormat="1" ht="12.6">
      <c r="A105"/>
      <c r="B105"/>
      <c r="C105"/>
    </row>
    <row r="106" spans="1:3" s="1" customFormat="1" ht="12.6">
      <c r="A106"/>
      <c r="B106"/>
      <c r="C106"/>
    </row>
    <row r="107" spans="1:3" s="1" customFormat="1" ht="12.6">
      <c r="A107"/>
      <c r="B107"/>
      <c r="C107"/>
    </row>
    <row r="108" spans="1:3" s="1" customFormat="1" ht="12.6">
      <c r="A108"/>
      <c r="B108"/>
      <c r="C108"/>
    </row>
    <row r="109" spans="1:3" s="1" customFormat="1" ht="12.6">
      <c r="A109"/>
      <c r="B109"/>
      <c r="C109"/>
    </row>
    <row r="110" spans="1:3" s="1" customFormat="1" ht="12.6">
      <c r="A110"/>
      <c r="B110"/>
      <c r="C110"/>
    </row>
    <row r="111" spans="1:3" s="1" customFormat="1" ht="12.6">
      <c r="A111"/>
      <c r="B111"/>
      <c r="C111"/>
    </row>
    <row r="112" spans="1:3" s="1" customFormat="1" ht="12.6">
      <c r="A112"/>
      <c r="B112"/>
      <c r="C112"/>
    </row>
    <row r="113" spans="1:3" s="1" customFormat="1" ht="12.6">
      <c r="A113"/>
      <c r="B113"/>
      <c r="C113"/>
    </row>
    <row r="114" spans="1:3" s="1" customFormat="1" ht="12.6">
      <c r="A114"/>
      <c r="B114"/>
      <c r="C114"/>
    </row>
    <row r="115" spans="1:3" s="1" customFormat="1" ht="12.6">
      <c r="A115"/>
      <c r="B115"/>
      <c r="C115"/>
    </row>
    <row r="116" spans="1:3" s="1" customFormat="1" ht="12.6">
      <c r="A116"/>
      <c r="B116"/>
      <c r="C116"/>
    </row>
    <row r="117" spans="1:3" s="1" customFormat="1" ht="12.6">
      <c r="A117"/>
      <c r="B117"/>
      <c r="C117"/>
    </row>
    <row r="118" spans="1:3" s="1" customFormat="1" ht="12.6">
      <c r="A118"/>
      <c r="B118"/>
      <c r="C118"/>
    </row>
    <row r="119" spans="1:3" s="1" customFormat="1" ht="12.6">
      <c r="A119"/>
      <c r="B119"/>
      <c r="C119"/>
    </row>
    <row r="120" spans="1:3" s="1" customFormat="1" ht="12.6">
      <c r="A120"/>
      <c r="B120"/>
      <c r="C120"/>
    </row>
    <row r="121" spans="1:3" s="1" customFormat="1" ht="12.6">
      <c r="A121"/>
      <c r="B121"/>
      <c r="C121"/>
    </row>
    <row r="122" spans="1:3" s="1" customFormat="1" ht="12.6">
      <c r="A122"/>
      <c r="B122"/>
      <c r="C122"/>
    </row>
    <row r="123" spans="1:3" s="1" customFormat="1" ht="12.6">
      <c r="A123"/>
      <c r="B123"/>
      <c r="C123"/>
    </row>
    <row r="124" spans="1:3" s="1" customFormat="1" ht="12.6">
      <c r="A124"/>
      <c r="B124"/>
      <c r="C124"/>
    </row>
    <row r="125" spans="1:3" s="1" customFormat="1" ht="12.6">
      <c r="A125"/>
      <c r="B125"/>
      <c r="C125"/>
    </row>
    <row r="126" spans="1:3" s="1" customFormat="1" ht="12.6">
      <c r="A126"/>
      <c r="B126"/>
      <c r="C126"/>
    </row>
    <row r="127" spans="1:3" s="1" customFormat="1" ht="12.6">
      <c r="A127"/>
      <c r="B127"/>
      <c r="C127"/>
    </row>
    <row r="128" spans="1:3" s="1" customFormat="1" ht="12.6">
      <c r="A128"/>
      <c r="B128"/>
      <c r="C128"/>
    </row>
    <row r="129" spans="1:3" s="1" customFormat="1" ht="12.6">
      <c r="A129"/>
      <c r="B129"/>
      <c r="C129"/>
    </row>
    <row r="130" spans="1:3" s="1" customFormat="1" ht="12.6">
      <c r="A130"/>
      <c r="B130"/>
      <c r="C130"/>
    </row>
    <row r="131" spans="1:3" s="1" customFormat="1" ht="12.6">
      <c r="A131"/>
      <c r="B131"/>
      <c r="C131"/>
    </row>
    <row r="132" spans="1:3" s="1" customFormat="1" ht="12.6">
      <c r="A132"/>
      <c r="B132"/>
      <c r="C132"/>
    </row>
    <row r="133" spans="1:3" s="1" customFormat="1" ht="12.6">
      <c r="A133"/>
      <c r="B133"/>
      <c r="C133"/>
    </row>
    <row r="134" spans="1:3" s="1" customFormat="1" ht="12.6">
      <c r="A134"/>
      <c r="B134"/>
      <c r="C134"/>
    </row>
    <row r="135" spans="1:3" s="1" customFormat="1" ht="12.6">
      <c r="A135"/>
      <c r="B135"/>
      <c r="C135"/>
    </row>
    <row r="136" spans="1:3" s="1" customFormat="1" ht="12.6">
      <c r="A136"/>
      <c r="B136"/>
      <c r="C136"/>
    </row>
    <row r="137" spans="1:3" s="1" customFormat="1" ht="12.6">
      <c r="A137"/>
      <c r="B137"/>
      <c r="C137"/>
    </row>
    <row r="138" spans="1:3" s="1" customFormat="1" ht="12.6">
      <c r="A138"/>
      <c r="B138"/>
      <c r="C138"/>
    </row>
    <row r="139" spans="1:3" s="1" customFormat="1" ht="12.6">
      <c r="A139"/>
      <c r="B139"/>
      <c r="C139"/>
    </row>
    <row r="140" spans="1:3" s="1" customFormat="1" ht="12.6">
      <c r="A140"/>
      <c r="B140"/>
      <c r="C140"/>
    </row>
    <row r="141" spans="1:3" s="1" customFormat="1" ht="12.6">
      <c r="A141"/>
      <c r="B141"/>
      <c r="C141"/>
    </row>
    <row r="142" spans="1:3" s="1" customFormat="1" ht="12.6">
      <c r="A142"/>
      <c r="B142"/>
      <c r="C142"/>
    </row>
    <row r="143" spans="1:3" s="1" customFormat="1" ht="12.6">
      <c r="A143"/>
      <c r="B143"/>
      <c r="C143"/>
    </row>
    <row r="144" spans="1:3" s="1" customFormat="1" ht="12.6">
      <c r="A144"/>
      <c r="B144"/>
      <c r="C144"/>
    </row>
    <row r="145" spans="1:3" s="1" customFormat="1" ht="12.6">
      <c r="A145"/>
      <c r="B145"/>
      <c r="C145"/>
    </row>
    <row r="146" spans="1:3" s="1" customFormat="1" ht="12.6">
      <c r="A146"/>
      <c r="B146"/>
      <c r="C146"/>
    </row>
    <row r="147" spans="1:3" s="1" customFormat="1" ht="12.6">
      <c r="A147"/>
      <c r="B147"/>
      <c r="C147"/>
    </row>
    <row r="148" spans="1:3" s="1" customFormat="1" ht="12.6">
      <c r="A148"/>
      <c r="B148"/>
      <c r="C148"/>
    </row>
    <row r="149" spans="1:3" s="1" customFormat="1" ht="12.6">
      <c r="A149"/>
      <c r="B149"/>
      <c r="C149"/>
    </row>
    <row r="150" spans="1:3" s="1" customFormat="1" ht="12.6">
      <c r="A150"/>
      <c r="B150"/>
      <c r="C150"/>
    </row>
    <row r="151" spans="1:3" s="1" customFormat="1" ht="12.6">
      <c r="A151"/>
      <c r="B151"/>
      <c r="C151"/>
    </row>
    <row r="152" spans="1:3" s="1" customFormat="1" ht="12.6">
      <c r="A152"/>
      <c r="B152"/>
      <c r="C152"/>
    </row>
    <row r="153" spans="1:3" s="1" customFormat="1" ht="12.6">
      <c r="A153"/>
      <c r="B153"/>
      <c r="C153"/>
    </row>
    <row r="154" spans="1:3" s="1" customFormat="1" ht="12.6">
      <c r="A154"/>
      <c r="B154"/>
      <c r="C154"/>
    </row>
    <row r="155" spans="1:3" s="1" customFormat="1" ht="12.6">
      <c r="A155"/>
      <c r="B155"/>
      <c r="C155"/>
    </row>
    <row r="156" spans="1:3" s="1" customFormat="1" ht="12.6">
      <c r="A156"/>
      <c r="B156"/>
      <c r="C156"/>
    </row>
    <row r="157" spans="1:3" s="1" customFormat="1" ht="12.6">
      <c r="A157"/>
      <c r="B157"/>
      <c r="C157"/>
    </row>
    <row r="158" spans="1:3" s="1" customFormat="1" ht="12.6">
      <c r="A158"/>
      <c r="B158"/>
      <c r="C158"/>
    </row>
    <row r="159" spans="1:3" s="1" customFormat="1" ht="12.6">
      <c r="A159"/>
      <c r="B159"/>
      <c r="C159"/>
    </row>
    <row r="160" spans="1:3" s="1" customFormat="1" ht="12.6">
      <c r="A160"/>
      <c r="B160"/>
      <c r="C160"/>
    </row>
    <row r="161" spans="1:3" s="1" customFormat="1" ht="12.6">
      <c r="A161"/>
      <c r="B161"/>
      <c r="C161"/>
    </row>
    <row r="162" spans="1:3" s="1" customFormat="1" ht="12.6">
      <c r="A162"/>
      <c r="B162"/>
      <c r="C162"/>
    </row>
    <row r="163" spans="1:3" s="1" customFormat="1" ht="12.6">
      <c r="A163"/>
      <c r="B163"/>
      <c r="C163"/>
    </row>
    <row r="164" spans="1:3" s="1" customFormat="1" ht="12.6">
      <c r="A164"/>
      <c r="B164"/>
      <c r="C164"/>
    </row>
    <row r="165" spans="1:3" s="1" customFormat="1" ht="12.6">
      <c r="A165"/>
      <c r="B165"/>
      <c r="C165"/>
    </row>
    <row r="166" spans="1:3" s="1" customFormat="1" ht="12.6">
      <c r="A166"/>
      <c r="B166"/>
      <c r="C166"/>
    </row>
    <row r="167" spans="1:3" s="1" customFormat="1" ht="12.6">
      <c r="A167"/>
      <c r="B167"/>
      <c r="C167"/>
    </row>
    <row r="168" spans="1:3" s="1" customFormat="1" ht="12.6">
      <c r="A168"/>
      <c r="B168"/>
      <c r="C168"/>
    </row>
    <row r="169" spans="1:3" s="1" customFormat="1" ht="12.6">
      <c r="A169"/>
      <c r="B169"/>
      <c r="C169"/>
    </row>
    <row r="170" spans="1:3" s="1" customFormat="1" ht="12.6">
      <c r="A170"/>
      <c r="B170"/>
      <c r="C170"/>
    </row>
    <row r="171" spans="1:3" s="1" customFormat="1" ht="12.6">
      <c r="A171"/>
      <c r="B171"/>
      <c r="C171"/>
    </row>
    <row r="172" spans="1:3" s="1" customFormat="1" ht="12.6">
      <c r="A172"/>
      <c r="B172"/>
      <c r="C172"/>
    </row>
    <row r="173" spans="1:3" s="1" customFormat="1" ht="12.6">
      <c r="A173"/>
      <c r="B173"/>
      <c r="C173"/>
    </row>
    <row r="174" spans="1:3" s="1" customFormat="1" ht="12.6">
      <c r="A174"/>
      <c r="B174"/>
      <c r="C174"/>
    </row>
    <row r="175" spans="1:3" s="1" customFormat="1" ht="12.6">
      <c r="A175"/>
      <c r="B175"/>
      <c r="C175"/>
    </row>
    <row r="176" spans="1:3" s="1" customFormat="1" ht="12.6">
      <c r="A176"/>
      <c r="B176"/>
      <c r="C176"/>
    </row>
    <row r="177" spans="1:3" s="1" customFormat="1" ht="12.6">
      <c r="A177"/>
      <c r="B177"/>
      <c r="C177"/>
    </row>
    <row r="178" spans="1:3" s="1" customFormat="1" ht="12.6">
      <c r="A178"/>
      <c r="B178"/>
      <c r="C178"/>
    </row>
    <row r="179" spans="1:3" s="1" customFormat="1" ht="12.6">
      <c r="A179"/>
      <c r="B179"/>
      <c r="C179"/>
    </row>
    <row r="180" spans="1:3" s="1" customFormat="1" ht="12.6">
      <c r="A180"/>
      <c r="B180"/>
      <c r="C180"/>
    </row>
    <row r="181" spans="1:3" s="1" customFormat="1" ht="12.6">
      <c r="A181"/>
      <c r="B181"/>
      <c r="C181"/>
    </row>
    <row r="182" spans="1:3" s="1" customFormat="1" ht="12.6">
      <c r="A182"/>
      <c r="B182"/>
      <c r="C182"/>
    </row>
    <row r="183" spans="1:3" s="1" customFormat="1" ht="12.6">
      <c r="A183"/>
      <c r="B183"/>
      <c r="C183"/>
    </row>
    <row r="184" spans="1:3" s="1" customFormat="1" ht="12.6">
      <c r="A184"/>
      <c r="B184"/>
      <c r="C184"/>
    </row>
    <row r="185" spans="1:3" s="1" customFormat="1" ht="12.6">
      <c r="A185"/>
      <c r="B185"/>
      <c r="C185"/>
    </row>
    <row r="186" spans="1:3" s="1" customFormat="1" ht="12.6">
      <c r="A186"/>
      <c r="B186"/>
      <c r="C186"/>
    </row>
    <row r="187" spans="1:3" s="1" customFormat="1" ht="12.6">
      <c r="A187"/>
      <c r="B187"/>
      <c r="C187"/>
    </row>
    <row r="188" spans="1:3" s="1" customFormat="1" ht="12.6">
      <c r="A188"/>
      <c r="B188"/>
      <c r="C188"/>
    </row>
    <row r="189" spans="1:3" s="1" customFormat="1" ht="12.6">
      <c r="A189"/>
      <c r="B189"/>
      <c r="C189"/>
    </row>
    <row r="190" spans="1:3" s="1" customFormat="1" ht="12.6">
      <c r="A190"/>
      <c r="B190"/>
      <c r="C190"/>
    </row>
    <row r="191" spans="1:3" s="1" customFormat="1" ht="12.6">
      <c r="A191"/>
      <c r="B191"/>
      <c r="C191"/>
    </row>
    <row r="192" spans="1:3" s="1" customFormat="1" ht="12.6">
      <c r="A192"/>
      <c r="B192"/>
      <c r="C192"/>
    </row>
    <row r="193" spans="1:3" s="1" customFormat="1" ht="12.6">
      <c r="A193"/>
      <c r="B193"/>
      <c r="C193"/>
    </row>
    <row r="194" spans="1:3" s="1" customFormat="1" ht="12.6">
      <c r="A194"/>
      <c r="B194"/>
      <c r="C194"/>
    </row>
    <row r="195" spans="1:3" s="1" customFormat="1" ht="12.6">
      <c r="A195"/>
      <c r="B195"/>
      <c r="C195"/>
    </row>
    <row r="196" spans="1:3" s="1" customFormat="1" ht="12.6">
      <c r="A196"/>
      <c r="B196"/>
      <c r="C196"/>
    </row>
    <row r="197" spans="1:3" s="1" customFormat="1" ht="12.6">
      <c r="A197"/>
      <c r="B197"/>
      <c r="C197"/>
    </row>
    <row r="198" spans="1:3" s="1" customFormat="1" ht="12.6">
      <c r="A198"/>
      <c r="B198"/>
      <c r="C198"/>
    </row>
    <row r="199" spans="1:3" s="1" customFormat="1" ht="12.6">
      <c r="A199"/>
      <c r="B199"/>
      <c r="C199"/>
    </row>
    <row r="200" spans="1:3" s="1" customFormat="1" ht="12.6">
      <c r="A200"/>
      <c r="B200"/>
      <c r="C200"/>
    </row>
    <row r="201" spans="1:3" s="1" customFormat="1" ht="12.6">
      <c r="A201"/>
      <c r="B201"/>
      <c r="C201"/>
    </row>
    <row r="202" spans="1:3" s="1" customFormat="1" ht="12.6">
      <c r="A202"/>
      <c r="B202"/>
      <c r="C202"/>
    </row>
    <row r="203" spans="1:3" s="1" customFormat="1" ht="12.6">
      <c r="A203"/>
      <c r="B203"/>
      <c r="C203"/>
    </row>
    <row r="204" spans="1:3" s="1" customFormat="1" ht="12.6">
      <c r="A204"/>
      <c r="B204"/>
      <c r="C204"/>
    </row>
    <row r="205" spans="1:3" s="1" customFormat="1" ht="12.6">
      <c r="A205"/>
      <c r="B205"/>
      <c r="C205"/>
    </row>
    <row r="206" spans="1:3" s="1" customFormat="1" ht="12.6">
      <c r="A206"/>
      <c r="B206"/>
      <c r="C206"/>
    </row>
    <row r="207" spans="1:3" s="1" customFormat="1" ht="12.6">
      <c r="A207"/>
      <c r="B207"/>
      <c r="C207"/>
    </row>
    <row r="208" spans="1:3" s="1" customFormat="1" ht="12.6">
      <c r="A208"/>
      <c r="B208"/>
      <c r="C208"/>
    </row>
    <row r="209" spans="1:3" s="1" customFormat="1" ht="12.6">
      <c r="A209"/>
      <c r="B209"/>
      <c r="C209"/>
    </row>
    <row r="210" spans="1:3" s="1" customFormat="1" ht="12.6">
      <c r="A210"/>
      <c r="B210"/>
      <c r="C210"/>
    </row>
    <row r="211" spans="1:3" s="1" customFormat="1" ht="12.6">
      <c r="A211"/>
      <c r="B211"/>
      <c r="C211"/>
    </row>
    <row r="212" spans="1:3" s="1" customFormat="1" ht="12.6">
      <c r="A212"/>
      <c r="B212"/>
      <c r="C212"/>
    </row>
    <row r="213" spans="1:3" s="1" customFormat="1" ht="12.6">
      <c r="A213"/>
      <c r="B213"/>
      <c r="C213"/>
    </row>
    <row r="214" spans="1:3" s="1" customFormat="1" ht="12.6">
      <c r="A214"/>
      <c r="B214"/>
      <c r="C214"/>
    </row>
    <row r="215" spans="1:3" s="1" customFormat="1" ht="12.6">
      <c r="A215"/>
      <c r="B215"/>
      <c r="C215"/>
    </row>
    <row r="216" spans="1:3" s="1" customFormat="1" ht="12.6">
      <c r="A216"/>
      <c r="B216"/>
      <c r="C216"/>
    </row>
    <row r="217" spans="1:3" s="1" customFormat="1" ht="12.6">
      <c r="A217"/>
      <c r="B217"/>
      <c r="C217"/>
    </row>
    <row r="218" spans="1:3" s="1" customFormat="1" ht="12.6">
      <c r="A218"/>
      <c r="B218"/>
      <c r="C218"/>
    </row>
    <row r="219" spans="1:3" s="1" customFormat="1" ht="12.6">
      <c r="A219"/>
      <c r="B219"/>
      <c r="C219"/>
    </row>
    <row r="220" spans="1:3" s="1" customFormat="1" ht="12.6">
      <c r="A220"/>
      <c r="B220"/>
      <c r="C220"/>
    </row>
    <row r="221" spans="1:3" s="1" customFormat="1" ht="12.6">
      <c r="A221"/>
      <c r="B221"/>
      <c r="C221"/>
    </row>
    <row r="222" spans="1:3" s="1" customFormat="1" ht="12.6">
      <c r="A222"/>
      <c r="B222"/>
      <c r="C222"/>
    </row>
    <row r="223" spans="1:3" s="1" customFormat="1" ht="12.6">
      <c r="A223"/>
      <c r="B223"/>
      <c r="C223"/>
    </row>
    <row r="224" spans="1:3" s="1" customFormat="1" ht="12.6">
      <c r="A224"/>
      <c r="B224"/>
      <c r="C224"/>
    </row>
    <row r="225" spans="1:3" s="1" customFormat="1" ht="12.6">
      <c r="A225"/>
      <c r="B225"/>
      <c r="C225"/>
    </row>
    <row r="226" spans="1:3" s="1" customFormat="1" ht="12.6">
      <c r="A226"/>
      <c r="B226"/>
      <c r="C226"/>
    </row>
    <row r="227" spans="1:3" s="1" customFormat="1" ht="12.6">
      <c r="A227"/>
      <c r="B227"/>
      <c r="C227"/>
    </row>
    <row r="228" spans="1:3" s="1" customFormat="1" ht="12.6">
      <c r="A228"/>
      <c r="B228"/>
      <c r="C228"/>
    </row>
    <row r="229" spans="1:3" s="1" customFormat="1" ht="12.6">
      <c r="A229"/>
      <c r="B229"/>
      <c r="C229"/>
    </row>
    <row r="230" spans="1:3" s="1" customFormat="1" ht="12.6">
      <c r="A230"/>
      <c r="B230"/>
      <c r="C230"/>
    </row>
    <row r="231" spans="1:3" s="1" customFormat="1" ht="12.6">
      <c r="A231"/>
      <c r="B231"/>
      <c r="C231"/>
    </row>
    <row r="232" spans="1:3" s="1" customFormat="1" ht="12.6">
      <c r="A232"/>
      <c r="B232"/>
      <c r="C232"/>
    </row>
    <row r="233" spans="1:3" s="1" customFormat="1" ht="12.6">
      <c r="A233"/>
      <c r="B233"/>
      <c r="C233"/>
    </row>
    <row r="234" spans="1:3" s="1" customFormat="1" ht="12.6">
      <c r="A234"/>
      <c r="B234"/>
      <c r="C234"/>
    </row>
    <row r="235" spans="1:3" s="1" customFormat="1" ht="12.6">
      <c r="A235"/>
      <c r="B235"/>
      <c r="C235"/>
    </row>
    <row r="236" spans="1:3" s="1" customFormat="1" ht="12.6">
      <c r="A236"/>
      <c r="B236"/>
      <c r="C236"/>
    </row>
    <row r="237" spans="1:3" s="1" customFormat="1" ht="12.6">
      <c r="A237"/>
      <c r="B237"/>
      <c r="C237"/>
    </row>
    <row r="238" spans="1:3" s="1" customFormat="1" ht="12.6">
      <c r="A238"/>
      <c r="B238"/>
      <c r="C238"/>
    </row>
    <row r="239" spans="1:3" s="1" customFormat="1" ht="12.6">
      <c r="A239"/>
      <c r="B239"/>
      <c r="C239"/>
    </row>
  </sheetData>
  <mergeCells count="8">
    <mergeCell ref="AC1:AL1"/>
    <mergeCell ref="AM1:AV1"/>
    <mergeCell ref="AW1:BF1"/>
    <mergeCell ref="CF1:CL1"/>
    <mergeCell ref="D4:N4"/>
    <mergeCell ref="O4:Q4"/>
    <mergeCell ref="R4:T4"/>
    <mergeCell ref="U4:W4"/>
  </mergeCells>
  <hyperlinks>
    <hyperlink ref="A40" r:id="rId1" xr:uid="{5C21013F-32CE-4E93-BC3A-A4B2ED76182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3" orientation="landscape" horizontalDpi="300" verticalDpi="300" r:id="rId2"/>
  <headerFooter>
    <oddHeader>&amp;L&amp;K000000&amp;G</oddHeader>
  </headerFooter>
  <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251"/>
  <sheetViews>
    <sheetView showGridLines="0" workbookViewId="0"/>
  </sheetViews>
  <sheetFormatPr defaultColWidth="11.42578125" defaultRowHeight="12.95"/>
  <cols>
    <col min="1" max="1" width="4.42578125" style="18" customWidth="1"/>
    <col min="2" max="2" width="5.7109375" style="18" customWidth="1"/>
    <col min="3" max="3" width="35.85546875" style="18" customWidth="1"/>
    <col min="4" max="10" width="12.85546875" style="58" customWidth="1"/>
    <col min="11" max="11" width="13.140625" style="58" customWidth="1"/>
    <col min="12" max="12" width="12.85546875" style="58" customWidth="1"/>
    <col min="13" max="13" width="14" style="58" customWidth="1"/>
    <col min="14" max="15" width="11.28515625" style="58" customWidth="1"/>
    <col min="16" max="16" width="13.7109375" style="58" customWidth="1"/>
    <col min="17" max="28" width="11.28515625" style="58" customWidth="1"/>
    <col min="29" max="29" width="13.28515625" style="58" customWidth="1"/>
    <col min="30" max="32" width="11.28515625" style="58" customWidth="1"/>
    <col min="33" max="33" width="12.42578125" style="58" customWidth="1"/>
    <col min="34" max="36" width="11.28515625" style="58" customWidth="1"/>
    <col min="37" max="37" width="11.42578125" style="58" customWidth="1"/>
    <col min="38" max="46" width="11.28515625" style="58" customWidth="1"/>
    <col min="47" max="47" width="12.85546875" style="58" customWidth="1"/>
    <col min="48" max="54" width="11.28515625" style="58" customWidth="1"/>
    <col min="55" max="55" width="12.140625" style="58" customWidth="1"/>
    <col min="56" max="85" width="11.28515625" style="58" customWidth="1"/>
    <col min="86" max="89" width="11.7109375" style="58" customWidth="1"/>
    <col min="90" max="91" width="10.7109375" style="58" customWidth="1"/>
    <col min="92" max="92" width="11.28515625" style="58" customWidth="1"/>
    <col min="93" max="94" width="10.7109375" style="58" customWidth="1"/>
    <col min="95" max="95" width="12.42578125" style="58" customWidth="1"/>
    <col min="96" max="96" width="11.7109375" style="58" customWidth="1"/>
    <col min="97" max="98" width="10.7109375" style="58" customWidth="1"/>
    <col min="99" max="16384" width="11.42578125" style="58"/>
  </cols>
  <sheetData>
    <row r="1" spans="1:255" s="15" customFormat="1" ht="30" customHeight="1">
      <c r="A1" s="22" t="s">
        <v>48</v>
      </c>
      <c r="B1" s="2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229"/>
      <c r="CG1" s="229"/>
      <c r="CH1" s="229"/>
      <c r="CI1" s="229"/>
      <c r="CJ1" s="229"/>
      <c r="CK1" s="229"/>
      <c r="CL1" s="229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</row>
    <row r="2" spans="1:255" s="15" customFormat="1" ht="19.5" customHeight="1">
      <c r="A2" s="23" t="s">
        <v>58</v>
      </c>
      <c r="C2" s="1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T2" s="28"/>
      <c r="U2" s="28"/>
      <c r="V2" s="28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</row>
    <row r="3" spans="1:255" s="15" customFormat="1" ht="18.75" customHeight="1">
      <c r="A3" s="18"/>
      <c r="B3" s="18"/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27"/>
      <c r="O3" s="27"/>
      <c r="P3" s="27"/>
      <c r="Q3" s="27"/>
      <c r="R3" s="27"/>
      <c r="S3" s="28"/>
      <c r="T3" s="28"/>
      <c r="U3" s="28"/>
      <c r="V3" s="28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</row>
    <row r="4" spans="1:255" s="18" customFormat="1" ht="30" customHeight="1">
      <c r="A4" s="40" t="s">
        <v>59</v>
      </c>
      <c r="B4" s="41"/>
      <c r="C4" s="42"/>
      <c r="D4" s="223" t="s">
        <v>111</v>
      </c>
      <c r="E4" s="224"/>
      <c r="F4" s="224"/>
      <c r="G4" s="224"/>
      <c r="H4" s="224"/>
      <c r="I4" s="224"/>
      <c r="J4" s="224"/>
      <c r="K4" s="224"/>
      <c r="L4" s="224"/>
      <c r="M4" s="224"/>
      <c r="N4" s="225"/>
      <c r="O4" s="223" t="s">
        <v>112</v>
      </c>
      <c r="P4" s="224"/>
      <c r="Q4" s="224"/>
      <c r="R4" s="223" t="s">
        <v>113</v>
      </c>
      <c r="S4" s="224"/>
      <c r="T4" s="224"/>
      <c r="U4" s="223" t="s">
        <v>114</v>
      </c>
      <c r="V4" s="224"/>
      <c r="W4" s="225"/>
      <c r="X4" s="59"/>
      <c r="Y4" s="43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53"/>
      <c r="CQ4" s="53"/>
      <c r="CR4" s="53"/>
      <c r="CS4" s="53"/>
    </row>
    <row r="5" spans="1:255" s="18" customFormat="1" ht="16.5" customHeight="1">
      <c r="A5" s="19" t="s">
        <v>63</v>
      </c>
      <c r="B5" s="24" t="s">
        <v>59</v>
      </c>
      <c r="C5" s="31" t="s">
        <v>64</v>
      </c>
      <c r="D5" s="32">
        <v>1</v>
      </c>
      <c r="E5" s="32">
        <v>2</v>
      </c>
      <c r="F5" s="32">
        <v>3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144">
        <v>11</v>
      </c>
      <c r="O5" s="60">
        <v>12</v>
      </c>
      <c r="P5" s="60">
        <v>13</v>
      </c>
      <c r="Q5" s="144">
        <v>14</v>
      </c>
      <c r="R5" s="60">
        <v>15</v>
      </c>
      <c r="S5" s="60">
        <v>16</v>
      </c>
      <c r="T5" s="144">
        <v>17</v>
      </c>
      <c r="U5" s="60">
        <v>18</v>
      </c>
      <c r="V5" s="60">
        <v>19</v>
      </c>
      <c r="W5" s="144">
        <v>20</v>
      </c>
      <c r="X5" s="145">
        <v>21</v>
      </c>
      <c r="Y5" s="146">
        <v>22</v>
      </c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53"/>
      <c r="CQ5" s="53"/>
      <c r="CR5" s="53"/>
      <c r="CS5" s="53"/>
    </row>
    <row r="6" spans="1:255" s="18" customFormat="1" ht="23.25" customHeight="1">
      <c r="A6" s="20"/>
      <c r="B6" s="25" t="s">
        <v>65</v>
      </c>
      <c r="D6" s="50" t="s">
        <v>66</v>
      </c>
      <c r="E6" s="51" t="s">
        <v>67</v>
      </c>
      <c r="F6" s="51" t="s">
        <v>68</v>
      </c>
      <c r="G6" s="51" t="s">
        <v>69</v>
      </c>
      <c r="H6" s="51" t="s">
        <v>70</v>
      </c>
      <c r="I6" s="51" t="s">
        <v>71</v>
      </c>
      <c r="J6" s="51" t="s">
        <v>72</v>
      </c>
      <c r="K6" s="51" t="s">
        <v>73</v>
      </c>
      <c r="L6" s="51" t="s">
        <v>74</v>
      </c>
      <c r="M6" s="51" t="s">
        <v>75</v>
      </c>
      <c r="N6" s="142"/>
      <c r="O6" s="38"/>
      <c r="P6" s="61"/>
      <c r="Q6" s="142"/>
      <c r="R6" s="38"/>
      <c r="S6" s="61"/>
      <c r="T6" s="142"/>
      <c r="U6" s="38"/>
      <c r="V6" s="64"/>
      <c r="W6" s="147"/>
      <c r="X6" s="125"/>
      <c r="Y6" s="143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53"/>
      <c r="CQ6" s="53"/>
      <c r="CR6" s="53"/>
      <c r="CS6" s="53"/>
    </row>
    <row r="7" spans="1:255" s="18" customFormat="1" ht="51.75" customHeight="1">
      <c r="A7" s="74"/>
      <c r="B7" s="65" t="s">
        <v>59</v>
      </c>
      <c r="C7" s="54" t="s">
        <v>76</v>
      </c>
      <c r="D7" s="66" t="s">
        <v>77</v>
      </c>
      <c r="E7" s="67" t="s">
        <v>78</v>
      </c>
      <c r="F7" s="67" t="s">
        <v>79</v>
      </c>
      <c r="G7" s="67" t="s">
        <v>80</v>
      </c>
      <c r="H7" s="67" t="s">
        <v>81</v>
      </c>
      <c r="I7" s="67" t="s">
        <v>82</v>
      </c>
      <c r="J7" s="67" t="s">
        <v>83</v>
      </c>
      <c r="K7" s="67" t="s">
        <v>84</v>
      </c>
      <c r="L7" s="67" t="s">
        <v>85</v>
      </c>
      <c r="M7" s="67" t="s">
        <v>86</v>
      </c>
      <c r="N7" s="89" t="s">
        <v>115</v>
      </c>
      <c r="O7" s="87" t="s">
        <v>116</v>
      </c>
      <c r="P7" s="88" t="s">
        <v>117</v>
      </c>
      <c r="Q7" s="89" t="s">
        <v>118</v>
      </c>
      <c r="R7" s="87" t="s">
        <v>119</v>
      </c>
      <c r="S7" s="88" t="s">
        <v>120</v>
      </c>
      <c r="T7" s="89" t="s">
        <v>121</v>
      </c>
      <c r="U7" s="90" t="s">
        <v>122</v>
      </c>
      <c r="V7" s="91" t="s">
        <v>123</v>
      </c>
      <c r="W7" s="89" t="s">
        <v>124</v>
      </c>
      <c r="X7" s="89" t="s">
        <v>125</v>
      </c>
      <c r="Y7" s="89" t="s">
        <v>126</v>
      </c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53"/>
      <c r="CQ7" s="53"/>
      <c r="CR7" s="53"/>
      <c r="CS7" s="53"/>
    </row>
    <row r="8" spans="1:255" s="18" customFormat="1" ht="30" customHeight="1">
      <c r="A8" s="45">
        <v>1</v>
      </c>
      <c r="B8" s="51" t="s">
        <v>66</v>
      </c>
      <c r="C8" s="77" t="s">
        <v>96</v>
      </c>
      <c r="D8" s="192">
        <v>305.75</v>
      </c>
      <c r="E8" s="195">
        <v>7095.5500000000029</v>
      </c>
      <c r="F8" s="195">
        <v>49.74</v>
      </c>
      <c r="G8" s="195">
        <v>754.86</v>
      </c>
      <c r="H8" s="195">
        <v>0</v>
      </c>
      <c r="I8" s="195">
        <v>0.23</v>
      </c>
      <c r="J8" s="195">
        <v>0</v>
      </c>
      <c r="K8" s="195">
        <v>37.75</v>
      </c>
      <c r="L8" s="195">
        <v>101.94</v>
      </c>
      <c r="M8" s="195">
        <v>10.45</v>
      </c>
      <c r="N8" s="198">
        <v>8356.2700000000023</v>
      </c>
      <c r="O8" s="195">
        <v>2639.21</v>
      </c>
      <c r="P8" s="195">
        <v>17.02</v>
      </c>
      <c r="Q8" s="198">
        <v>2656.23</v>
      </c>
      <c r="R8" s="195">
        <v>249.79</v>
      </c>
      <c r="S8" s="195">
        <v>94.449999999999989</v>
      </c>
      <c r="T8" s="198">
        <v>344.24</v>
      </c>
      <c r="U8" s="195">
        <v>854.3</v>
      </c>
      <c r="V8" s="195">
        <v>1260.1899999999998</v>
      </c>
      <c r="W8" s="198">
        <v>2114.4899999999998</v>
      </c>
      <c r="X8" s="198">
        <v>5114.96</v>
      </c>
      <c r="Y8" s="199">
        <v>13471.230000000003</v>
      </c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53"/>
      <c r="CQ8" s="53"/>
      <c r="CR8" s="53"/>
      <c r="CS8" s="53"/>
    </row>
    <row r="9" spans="1:255" s="18" customFormat="1" ht="30" customHeight="1">
      <c r="A9" s="45">
        <v>2</v>
      </c>
      <c r="B9" s="46" t="s">
        <v>67</v>
      </c>
      <c r="C9" s="78" t="s">
        <v>97</v>
      </c>
      <c r="D9" s="193">
        <v>2782.54</v>
      </c>
      <c r="E9" s="194">
        <v>75268.59</v>
      </c>
      <c r="F9" s="194">
        <v>6573.3</v>
      </c>
      <c r="G9" s="194">
        <v>9809.4699999999975</v>
      </c>
      <c r="H9" s="194">
        <v>1683.31</v>
      </c>
      <c r="I9" s="194">
        <v>171.07</v>
      </c>
      <c r="J9" s="194">
        <v>621.30999999999995</v>
      </c>
      <c r="K9" s="194">
        <v>2703.7800000000007</v>
      </c>
      <c r="L9" s="194">
        <v>5380.55</v>
      </c>
      <c r="M9" s="194">
        <v>1006.46</v>
      </c>
      <c r="N9" s="200">
        <v>106000.37999999999</v>
      </c>
      <c r="O9" s="194">
        <v>24622.079999999994</v>
      </c>
      <c r="P9" s="194">
        <v>2474.7099999999996</v>
      </c>
      <c r="Q9" s="200">
        <v>27096.789999999997</v>
      </c>
      <c r="R9" s="194">
        <v>11488.439999999999</v>
      </c>
      <c r="S9" s="194">
        <v>1943.2900000000002</v>
      </c>
      <c r="T9" s="200">
        <v>13431.73</v>
      </c>
      <c r="U9" s="194">
        <v>34831.629999999997</v>
      </c>
      <c r="V9" s="194">
        <v>55499.819999999992</v>
      </c>
      <c r="W9" s="200">
        <v>90331.450000000012</v>
      </c>
      <c r="X9" s="200">
        <v>130859.97000000002</v>
      </c>
      <c r="Y9" s="201">
        <v>236860.35</v>
      </c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53"/>
      <c r="CQ9" s="53"/>
      <c r="CR9" s="53"/>
      <c r="CS9" s="53"/>
    </row>
    <row r="10" spans="1:255" s="18" customFormat="1" ht="30" customHeight="1">
      <c r="A10" s="45">
        <v>3</v>
      </c>
      <c r="B10" s="46" t="s">
        <v>68</v>
      </c>
      <c r="C10" s="78" t="s">
        <v>98</v>
      </c>
      <c r="D10" s="193">
        <v>91.950000000000017</v>
      </c>
      <c r="E10" s="194">
        <v>1438.9</v>
      </c>
      <c r="F10" s="194">
        <v>7254.54</v>
      </c>
      <c r="G10" s="194">
        <v>731.34999999999991</v>
      </c>
      <c r="H10" s="194">
        <v>187.01</v>
      </c>
      <c r="I10" s="194">
        <v>69.19</v>
      </c>
      <c r="J10" s="194">
        <v>1125.75</v>
      </c>
      <c r="K10" s="194">
        <v>364.22999999999996</v>
      </c>
      <c r="L10" s="194">
        <v>727.17000000000007</v>
      </c>
      <c r="M10" s="194">
        <v>112.43</v>
      </c>
      <c r="N10" s="200">
        <v>12102.520000000002</v>
      </c>
      <c r="O10" s="194">
        <v>1615.64</v>
      </c>
      <c r="P10" s="194">
        <v>155.11000000000001</v>
      </c>
      <c r="Q10" s="200">
        <v>1770.75</v>
      </c>
      <c r="R10" s="194">
        <v>14836.84</v>
      </c>
      <c r="S10" s="194">
        <v>0</v>
      </c>
      <c r="T10" s="200">
        <v>14836.84</v>
      </c>
      <c r="U10" s="194">
        <v>185.77999999999841</v>
      </c>
      <c r="V10" s="194">
        <v>153.80000000000001</v>
      </c>
      <c r="W10" s="200">
        <v>339.57999999999845</v>
      </c>
      <c r="X10" s="200">
        <v>16947.169999999998</v>
      </c>
      <c r="Y10" s="201">
        <v>29049.690000000002</v>
      </c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53"/>
      <c r="CQ10" s="53"/>
      <c r="CR10" s="53"/>
      <c r="CS10" s="53"/>
    </row>
    <row r="11" spans="1:255" s="18" customFormat="1" ht="30" customHeight="1">
      <c r="A11" s="45">
        <v>4</v>
      </c>
      <c r="B11" s="46" t="s">
        <v>69</v>
      </c>
      <c r="C11" s="78" t="s">
        <v>99</v>
      </c>
      <c r="D11" s="193">
        <v>261.32</v>
      </c>
      <c r="E11" s="194">
        <v>10624.079999999998</v>
      </c>
      <c r="F11" s="194">
        <v>1568.1899999999998</v>
      </c>
      <c r="G11" s="194">
        <v>20104.330000000002</v>
      </c>
      <c r="H11" s="194">
        <v>671.92000000000007</v>
      </c>
      <c r="I11" s="194">
        <v>282.09000000000003</v>
      </c>
      <c r="J11" s="194">
        <v>236.44</v>
      </c>
      <c r="K11" s="194">
        <v>1415.71</v>
      </c>
      <c r="L11" s="194">
        <v>2282.5799999999995</v>
      </c>
      <c r="M11" s="194">
        <v>600.05999999999995</v>
      </c>
      <c r="N11" s="200">
        <v>38046.720000000001</v>
      </c>
      <c r="O11" s="194">
        <v>30926.59</v>
      </c>
      <c r="P11" s="194">
        <v>2697.3600000000006</v>
      </c>
      <c r="Q11" s="200">
        <v>33623.949999999997</v>
      </c>
      <c r="R11" s="194">
        <v>2746.9500000000007</v>
      </c>
      <c r="S11" s="194">
        <v>250.16000000000003</v>
      </c>
      <c r="T11" s="200">
        <v>2997.11</v>
      </c>
      <c r="U11" s="194">
        <v>12313.690000000006</v>
      </c>
      <c r="V11" s="194">
        <v>19571.07</v>
      </c>
      <c r="W11" s="200">
        <v>31884.76</v>
      </c>
      <c r="X11" s="200">
        <v>68505.820000000007</v>
      </c>
      <c r="Y11" s="201">
        <v>106552.54000000001</v>
      </c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53"/>
      <c r="CQ11" s="53"/>
      <c r="CR11" s="53"/>
      <c r="CS11" s="53"/>
    </row>
    <row r="12" spans="1:255" s="18" customFormat="1" ht="30" customHeight="1">
      <c r="A12" s="45">
        <v>5</v>
      </c>
      <c r="B12" s="46" t="s">
        <v>70</v>
      </c>
      <c r="C12" s="78" t="s">
        <v>100</v>
      </c>
      <c r="D12" s="193">
        <v>2.4400000000000004</v>
      </c>
      <c r="E12" s="194">
        <v>920.40000000000009</v>
      </c>
      <c r="F12" s="194">
        <v>183.4</v>
      </c>
      <c r="G12" s="194">
        <v>1539.1000000000001</v>
      </c>
      <c r="H12" s="194">
        <v>3659.36</v>
      </c>
      <c r="I12" s="194">
        <v>347.43999999999994</v>
      </c>
      <c r="J12" s="194">
        <v>139.17000000000002</v>
      </c>
      <c r="K12" s="194">
        <v>1099.45</v>
      </c>
      <c r="L12" s="194">
        <v>1225.5800000000002</v>
      </c>
      <c r="M12" s="194">
        <v>237.76</v>
      </c>
      <c r="N12" s="200">
        <v>9354.1000000000022</v>
      </c>
      <c r="O12" s="194">
        <v>3113.32</v>
      </c>
      <c r="P12" s="194">
        <v>931.45</v>
      </c>
      <c r="Q12" s="200">
        <v>4044.77</v>
      </c>
      <c r="R12" s="194">
        <v>5737.62</v>
      </c>
      <c r="S12" s="194">
        <v>0</v>
      </c>
      <c r="T12" s="200">
        <v>5737.62</v>
      </c>
      <c r="U12" s="194">
        <v>4985.5000000000009</v>
      </c>
      <c r="V12" s="194">
        <v>2141.81</v>
      </c>
      <c r="W12" s="200">
        <v>7127.31</v>
      </c>
      <c r="X12" s="200">
        <v>16909.7</v>
      </c>
      <c r="Y12" s="201">
        <v>26263.800000000003</v>
      </c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53"/>
      <c r="CQ12" s="53"/>
      <c r="CR12" s="53"/>
      <c r="CS12" s="53"/>
    </row>
    <row r="13" spans="1:255" s="18" customFormat="1" ht="30" customHeight="1">
      <c r="A13" s="45">
        <v>6</v>
      </c>
      <c r="B13" s="46" t="s">
        <v>71</v>
      </c>
      <c r="C13" s="78" t="s">
        <v>101</v>
      </c>
      <c r="D13" s="193">
        <v>47.03</v>
      </c>
      <c r="E13" s="194">
        <v>1008.52</v>
      </c>
      <c r="F13" s="194">
        <v>283.3</v>
      </c>
      <c r="G13" s="194">
        <v>1010.7</v>
      </c>
      <c r="H13" s="194">
        <v>153.19</v>
      </c>
      <c r="I13" s="194">
        <v>3176.9799999999996</v>
      </c>
      <c r="J13" s="194">
        <v>1398.12</v>
      </c>
      <c r="K13" s="194">
        <v>518.9</v>
      </c>
      <c r="L13" s="194">
        <v>402.98</v>
      </c>
      <c r="M13" s="194">
        <v>165.26999999999998</v>
      </c>
      <c r="N13" s="200">
        <v>8164.9900000000016</v>
      </c>
      <c r="O13" s="194">
        <v>5722.59</v>
      </c>
      <c r="P13" s="194">
        <v>0</v>
      </c>
      <c r="Q13" s="200">
        <v>5722.59</v>
      </c>
      <c r="R13" s="194">
        <v>0</v>
      </c>
      <c r="S13" s="194">
        <v>0</v>
      </c>
      <c r="T13" s="200">
        <v>0</v>
      </c>
      <c r="U13" s="194">
        <v>644.3500000000007</v>
      </c>
      <c r="V13" s="194">
        <v>810.35</v>
      </c>
      <c r="W13" s="200">
        <v>1454.7000000000007</v>
      </c>
      <c r="X13" s="200">
        <v>7177.2900000000009</v>
      </c>
      <c r="Y13" s="201">
        <v>15342.28</v>
      </c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53"/>
      <c r="CQ13" s="53"/>
      <c r="CR13" s="53"/>
      <c r="CS13" s="53"/>
    </row>
    <row r="14" spans="1:255" s="18" customFormat="1" ht="30" customHeight="1">
      <c r="A14" s="45">
        <v>7</v>
      </c>
      <c r="B14" s="46" t="s">
        <v>72</v>
      </c>
      <c r="C14" s="78" t="s">
        <v>102</v>
      </c>
      <c r="D14" s="193">
        <v>5.88</v>
      </c>
      <c r="E14" s="194">
        <v>1352.02</v>
      </c>
      <c r="F14" s="194">
        <v>220.54</v>
      </c>
      <c r="G14" s="194">
        <v>4525.92</v>
      </c>
      <c r="H14" s="194">
        <v>463.67</v>
      </c>
      <c r="I14" s="194">
        <v>414.09</v>
      </c>
      <c r="J14" s="194">
        <v>358.23</v>
      </c>
      <c r="K14" s="194">
        <v>865.66000000000008</v>
      </c>
      <c r="L14" s="194">
        <v>838.68</v>
      </c>
      <c r="M14" s="194">
        <v>404.06000000000006</v>
      </c>
      <c r="N14" s="200">
        <v>9448.75</v>
      </c>
      <c r="O14" s="194">
        <v>25041.369999999995</v>
      </c>
      <c r="P14" s="194">
        <v>7.26</v>
      </c>
      <c r="Q14" s="200">
        <v>25048.629999999994</v>
      </c>
      <c r="R14" s="194">
        <v>1174.29</v>
      </c>
      <c r="S14" s="194">
        <v>0</v>
      </c>
      <c r="T14" s="200">
        <v>1174.29</v>
      </c>
      <c r="U14" s="194">
        <v>0</v>
      </c>
      <c r="V14" s="194">
        <v>157.01</v>
      </c>
      <c r="W14" s="200">
        <v>157.01</v>
      </c>
      <c r="X14" s="200">
        <v>26379.929999999993</v>
      </c>
      <c r="Y14" s="201">
        <v>35828.679999999993</v>
      </c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53"/>
      <c r="CQ14" s="53"/>
      <c r="CR14" s="53"/>
      <c r="CS14" s="53"/>
    </row>
    <row r="15" spans="1:255" s="18" customFormat="1" ht="30" customHeight="1">
      <c r="A15" s="45">
        <v>8</v>
      </c>
      <c r="B15" s="46" t="s">
        <v>73</v>
      </c>
      <c r="C15" s="78" t="s">
        <v>103</v>
      </c>
      <c r="D15" s="193">
        <v>41.81</v>
      </c>
      <c r="E15" s="194">
        <v>6598.42</v>
      </c>
      <c r="F15" s="194">
        <v>1142.56</v>
      </c>
      <c r="G15" s="194">
        <v>6816.1</v>
      </c>
      <c r="H15" s="194">
        <v>1657.1</v>
      </c>
      <c r="I15" s="194">
        <v>1088.3600000000001</v>
      </c>
      <c r="J15" s="194">
        <v>1108.52</v>
      </c>
      <c r="K15" s="194">
        <v>6775.41</v>
      </c>
      <c r="L15" s="194">
        <v>3911</v>
      </c>
      <c r="M15" s="194">
        <v>1090.17</v>
      </c>
      <c r="N15" s="200">
        <v>30229.450000000004</v>
      </c>
      <c r="O15" s="194">
        <v>1536.0100000000002</v>
      </c>
      <c r="P15" s="194">
        <v>864.75999999999988</v>
      </c>
      <c r="Q15" s="200">
        <v>2400.7700000000004</v>
      </c>
      <c r="R15" s="194">
        <v>5993.13</v>
      </c>
      <c r="S15" s="194">
        <v>0</v>
      </c>
      <c r="T15" s="200">
        <v>5993.13</v>
      </c>
      <c r="U15" s="194">
        <v>8465.93</v>
      </c>
      <c r="V15" s="194">
        <v>5088.6799999999994</v>
      </c>
      <c r="W15" s="200">
        <v>13554.61</v>
      </c>
      <c r="X15" s="200">
        <v>21948.51</v>
      </c>
      <c r="Y15" s="201">
        <v>52177.96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53"/>
      <c r="CQ15" s="53"/>
      <c r="CR15" s="53"/>
      <c r="CS15" s="53"/>
    </row>
    <row r="16" spans="1:255" s="18" customFormat="1" ht="30" customHeight="1">
      <c r="A16" s="45">
        <v>9</v>
      </c>
      <c r="B16" s="46" t="s">
        <v>74</v>
      </c>
      <c r="C16" s="78" t="s">
        <v>104</v>
      </c>
      <c r="D16" s="193">
        <v>6.89</v>
      </c>
      <c r="E16" s="194">
        <v>119.72999999999999</v>
      </c>
      <c r="F16" s="194">
        <v>94.98</v>
      </c>
      <c r="G16" s="194">
        <v>247.45000000000002</v>
      </c>
      <c r="H16" s="194">
        <v>30.57</v>
      </c>
      <c r="I16" s="194">
        <v>28.339999999999996</v>
      </c>
      <c r="J16" s="194">
        <v>13.510000000000002</v>
      </c>
      <c r="K16" s="194">
        <v>195.18</v>
      </c>
      <c r="L16" s="194">
        <v>1676.3000000000002</v>
      </c>
      <c r="M16" s="194">
        <v>132.14000000000001</v>
      </c>
      <c r="N16" s="200">
        <v>2545.0900000000006</v>
      </c>
      <c r="O16" s="194">
        <v>8992.31</v>
      </c>
      <c r="P16" s="194">
        <v>41050.44</v>
      </c>
      <c r="Q16" s="200">
        <v>50042.749999999993</v>
      </c>
      <c r="R16" s="194">
        <v>0</v>
      </c>
      <c r="S16" s="194">
        <v>0</v>
      </c>
      <c r="T16" s="200">
        <v>0</v>
      </c>
      <c r="U16" s="194">
        <v>22.200000000002909</v>
      </c>
      <c r="V16" s="194">
        <v>137.07000000000002</v>
      </c>
      <c r="W16" s="200">
        <v>159.27000000000294</v>
      </c>
      <c r="X16" s="200">
        <v>50202.020000000004</v>
      </c>
      <c r="Y16" s="201">
        <v>52747.11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53"/>
      <c r="CQ16" s="53"/>
      <c r="CR16" s="53"/>
      <c r="CS16" s="53"/>
    </row>
    <row r="17" spans="1:97" s="18" customFormat="1" ht="30" customHeight="1">
      <c r="A17" s="45">
        <v>10</v>
      </c>
      <c r="B17" s="148" t="s">
        <v>75</v>
      </c>
      <c r="C17" s="150" t="s">
        <v>105</v>
      </c>
      <c r="D17" s="193">
        <v>6.86</v>
      </c>
      <c r="E17" s="194">
        <v>155.52000000000001</v>
      </c>
      <c r="F17" s="194">
        <v>21.4</v>
      </c>
      <c r="G17" s="194">
        <v>336.38</v>
      </c>
      <c r="H17" s="194">
        <v>237.69</v>
      </c>
      <c r="I17" s="194">
        <v>57.910000000000004</v>
      </c>
      <c r="J17" s="194">
        <v>8.76</v>
      </c>
      <c r="K17" s="194">
        <v>119.75999999999999</v>
      </c>
      <c r="L17" s="194">
        <v>354.19</v>
      </c>
      <c r="M17" s="194">
        <v>1167.8200000000002</v>
      </c>
      <c r="N17" s="200">
        <v>2466.29</v>
      </c>
      <c r="O17" s="194">
        <v>7734.27</v>
      </c>
      <c r="P17" s="194">
        <v>2102.37</v>
      </c>
      <c r="Q17" s="200">
        <v>9836.64</v>
      </c>
      <c r="R17" s="194">
        <v>317.20999999999998</v>
      </c>
      <c r="S17" s="194">
        <v>0</v>
      </c>
      <c r="T17" s="200">
        <v>317.20999999999998</v>
      </c>
      <c r="U17" s="194">
        <v>913.91000000000031</v>
      </c>
      <c r="V17" s="194">
        <v>275.89999999999998</v>
      </c>
      <c r="W17" s="200">
        <v>1189.81</v>
      </c>
      <c r="X17" s="200">
        <v>11343.66</v>
      </c>
      <c r="Y17" s="201">
        <v>13809.95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53"/>
      <c r="CQ17" s="53"/>
      <c r="CR17" s="53"/>
      <c r="CS17" s="53"/>
    </row>
    <row r="18" spans="1:97" s="18" customFormat="1" ht="30" customHeight="1">
      <c r="A18" s="154">
        <v>11</v>
      </c>
      <c r="B18" s="155"/>
      <c r="C18" s="156" t="s">
        <v>25</v>
      </c>
      <c r="D18" s="203">
        <v>3552.4700000000007</v>
      </c>
      <c r="E18" s="200">
        <v>104581.73</v>
      </c>
      <c r="F18" s="200">
        <v>17391.950000000008</v>
      </c>
      <c r="G18" s="200">
        <v>45875.66</v>
      </c>
      <c r="H18" s="200">
        <v>8743.82</v>
      </c>
      <c r="I18" s="200">
        <v>5635.7</v>
      </c>
      <c r="J18" s="200">
        <v>5009.8100000000004</v>
      </c>
      <c r="K18" s="200">
        <v>14095.829999999998</v>
      </c>
      <c r="L18" s="200">
        <v>16900.969999999998</v>
      </c>
      <c r="M18" s="200">
        <v>4926.62</v>
      </c>
      <c r="N18" s="200">
        <v>226714.56000000003</v>
      </c>
      <c r="O18" s="200">
        <v>111943.39000000001</v>
      </c>
      <c r="P18" s="200">
        <v>50300.479999999996</v>
      </c>
      <c r="Q18" s="200">
        <v>162243.86999999997</v>
      </c>
      <c r="R18" s="200">
        <v>42544.27</v>
      </c>
      <c r="S18" s="200">
        <v>2287.9</v>
      </c>
      <c r="T18" s="200">
        <v>44832.17</v>
      </c>
      <c r="U18" s="200">
        <v>63217.29</v>
      </c>
      <c r="V18" s="200">
        <v>85095.699999999968</v>
      </c>
      <c r="W18" s="200">
        <v>148312.99</v>
      </c>
      <c r="X18" s="200">
        <v>355389.02999999997</v>
      </c>
      <c r="Y18" s="201">
        <v>582103.59000000008</v>
      </c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53"/>
      <c r="CQ18" s="53"/>
      <c r="CR18" s="53"/>
      <c r="CS18" s="53"/>
    </row>
    <row r="19" spans="1:97" s="18" customFormat="1" ht="29.25" customHeight="1">
      <c r="A19" s="69">
        <v>12</v>
      </c>
      <c r="B19" s="160"/>
      <c r="C19" s="56" t="s">
        <v>94</v>
      </c>
      <c r="D19" s="193">
        <v>23.520000000000003</v>
      </c>
      <c r="E19" s="194">
        <v>253.06999999999994</v>
      </c>
      <c r="F19" s="194">
        <v>255.31</v>
      </c>
      <c r="G19" s="194">
        <v>939.65</v>
      </c>
      <c r="H19" s="194">
        <v>43.230000000000004</v>
      </c>
      <c r="I19" s="194">
        <v>572.30000000000007</v>
      </c>
      <c r="J19" s="194">
        <v>278.97000000000003</v>
      </c>
      <c r="K19" s="194">
        <v>164.39</v>
      </c>
      <c r="L19" s="194">
        <v>1961.3700000000001</v>
      </c>
      <c r="M19" s="194">
        <v>333.2</v>
      </c>
      <c r="N19" s="200">
        <v>4825.0100000000011</v>
      </c>
      <c r="O19" s="194">
        <v>13014.71</v>
      </c>
      <c r="P19" s="194">
        <v>171.5</v>
      </c>
      <c r="Q19" s="200">
        <v>13186.21</v>
      </c>
      <c r="R19" s="194">
        <v>3617.74</v>
      </c>
      <c r="S19" s="194">
        <v>0</v>
      </c>
      <c r="T19" s="200">
        <v>3617.74</v>
      </c>
      <c r="U19" s="194">
        <v>0</v>
      </c>
      <c r="V19" s="194">
        <v>0</v>
      </c>
      <c r="W19" s="200">
        <v>0</v>
      </c>
      <c r="X19" s="200">
        <v>16803.949999999997</v>
      </c>
      <c r="Y19" s="201">
        <v>21628.959999999999</v>
      </c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53"/>
      <c r="CQ19" s="53"/>
      <c r="CR19" s="53"/>
      <c r="CS19" s="53"/>
    </row>
    <row r="20" spans="1:97" s="18" customFormat="1" ht="29.25" customHeight="1">
      <c r="A20" s="70">
        <v>13</v>
      </c>
      <c r="B20" s="161"/>
      <c r="C20" s="57" t="s">
        <v>127</v>
      </c>
      <c r="D20" s="193">
        <v>0</v>
      </c>
      <c r="E20" s="194">
        <v>0</v>
      </c>
      <c r="F20" s="194">
        <v>0</v>
      </c>
      <c r="G20" s="194">
        <v>0</v>
      </c>
      <c r="H20" s="194">
        <v>0</v>
      </c>
      <c r="I20" s="194">
        <v>0</v>
      </c>
      <c r="J20" s="194">
        <v>0</v>
      </c>
      <c r="K20" s="194">
        <v>0</v>
      </c>
      <c r="L20" s="194">
        <v>0</v>
      </c>
      <c r="M20" s="194">
        <v>0</v>
      </c>
      <c r="N20" s="200">
        <v>0</v>
      </c>
      <c r="O20" s="194">
        <v>4141.99</v>
      </c>
      <c r="P20" s="194">
        <v>0</v>
      </c>
      <c r="Q20" s="200">
        <v>4141.99</v>
      </c>
      <c r="R20" s="194">
        <v>0</v>
      </c>
      <c r="S20" s="194">
        <v>0</v>
      </c>
      <c r="T20" s="200">
        <v>0</v>
      </c>
      <c r="U20" s="194">
        <v>0</v>
      </c>
      <c r="V20" s="194">
        <v>0</v>
      </c>
      <c r="W20" s="200">
        <v>0</v>
      </c>
      <c r="X20" s="200">
        <v>4141.99</v>
      </c>
      <c r="Y20" s="201">
        <v>4141.99</v>
      </c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53"/>
      <c r="CQ20" s="53"/>
      <c r="CR20" s="53"/>
      <c r="CS20" s="53"/>
    </row>
    <row r="21" spans="1:97" s="18" customFormat="1" ht="29.25" customHeight="1">
      <c r="A21" s="70">
        <v>14</v>
      </c>
      <c r="B21" s="161"/>
      <c r="C21" s="57" t="s">
        <v>128</v>
      </c>
      <c r="D21" s="193">
        <v>0</v>
      </c>
      <c r="E21" s="194">
        <v>0</v>
      </c>
      <c r="F21" s="194">
        <v>0</v>
      </c>
      <c r="G21" s="194">
        <v>0</v>
      </c>
      <c r="H21" s="194">
        <v>0</v>
      </c>
      <c r="I21" s="194">
        <v>0</v>
      </c>
      <c r="J21" s="194">
        <v>0</v>
      </c>
      <c r="K21" s="194">
        <v>0</v>
      </c>
      <c r="L21" s="194">
        <v>0</v>
      </c>
      <c r="M21" s="194">
        <v>0</v>
      </c>
      <c r="N21" s="200">
        <v>0</v>
      </c>
      <c r="O21" s="194">
        <v>2248.9499999999998</v>
      </c>
      <c r="P21" s="194">
        <v>0</v>
      </c>
      <c r="Q21" s="200">
        <v>2248.9499999999998</v>
      </c>
      <c r="R21" s="194">
        <v>0</v>
      </c>
      <c r="S21" s="194">
        <v>0</v>
      </c>
      <c r="T21" s="200">
        <v>0</v>
      </c>
      <c r="U21" s="194">
        <v>0</v>
      </c>
      <c r="V21" s="194">
        <v>0</v>
      </c>
      <c r="W21" s="200">
        <v>0</v>
      </c>
      <c r="X21" s="200">
        <v>2248.9499999999998</v>
      </c>
      <c r="Y21" s="201">
        <v>2248.9499999999998</v>
      </c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53"/>
      <c r="CQ21" s="53"/>
      <c r="CR21" s="53"/>
      <c r="CS21" s="53"/>
    </row>
    <row r="22" spans="1:97" ht="29.25" customHeight="1">
      <c r="A22" s="72">
        <v>15</v>
      </c>
      <c r="B22" s="162"/>
      <c r="C22" s="79" t="s">
        <v>129</v>
      </c>
      <c r="D22" s="193">
        <v>0</v>
      </c>
      <c r="E22" s="194">
        <v>0</v>
      </c>
      <c r="F22" s="194">
        <v>0</v>
      </c>
      <c r="G22" s="194">
        <v>0</v>
      </c>
      <c r="H22" s="194">
        <v>0</v>
      </c>
      <c r="I22" s="194">
        <v>0</v>
      </c>
      <c r="J22" s="194">
        <v>0</v>
      </c>
      <c r="K22" s="194">
        <v>0</v>
      </c>
      <c r="L22" s="194">
        <v>0</v>
      </c>
      <c r="M22" s="194">
        <v>0</v>
      </c>
      <c r="N22" s="200">
        <v>0</v>
      </c>
      <c r="O22" s="194">
        <v>-7375.28</v>
      </c>
      <c r="P22" s="194">
        <v>0</v>
      </c>
      <c r="Q22" s="200">
        <v>-7375.27</v>
      </c>
      <c r="R22" s="194">
        <v>0</v>
      </c>
      <c r="S22" s="194">
        <v>0</v>
      </c>
      <c r="T22" s="200">
        <v>0</v>
      </c>
      <c r="U22" s="194">
        <v>2150.9299999999998</v>
      </c>
      <c r="V22" s="194">
        <v>5224.34</v>
      </c>
      <c r="W22" s="200">
        <v>7375.27</v>
      </c>
      <c r="X22" s="200">
        <v>0</v>
      </c>
      <c r="Y22" s="201">
        <v>0</v>
      </c>
    </row>
    <row r="23" spans="1:97" ht="26.1">
      <c r="A23" s="80">
        <v>16</v>
      </c>
      <c r="B23" s="163"/>
      <c r="C23" s="81" t="s">
        <v>130</v>
      </c>
      <c r="D23" s="209">
        <v>3575.9900000000007</v>
      </c>
      <c r="E23" s="210">
        <v>104834.79999999999</v>
      </c>
      <c r="F23" s="210">
        <v>17647.260000000009</v>
      </c>
      <c r="G23" s="210">
        <v>46815.310000000012</v>
      </c>
      <c r="H23" s="210">
        <v>8787.0499999999993</v>
      </c>
      <c r="I23" s="210">
        <v>6207.9999999999991</v>
      </c>
      <c r="J23" s="210">
        <v>5288.7800000000007</v>
      </c>
      <c r="K23" s="210">
        <v>14260.219999999998</v>
      </c>
      <c r="L23" s="210">
        <v>18862.34</v>
      </c>
      <c r="M23" s="210">
        <v>5259.82</v>
      </c>
      <c r="N23" s="210">
        <v>231539.57</v>
      </c>
      <c r="O23" s="210">
        <v>123973.76000000001</v>
      </c>
      <c r="P23" s="210">
        <v>50471.979999999996</v>
      </c>
      <c r="Q23" s="210">
        <v>174445.74999999997</v>
      </c>
      <c r="R23" s="210">
        <v>46162.009999999995</v>
      </c>
      <c r="S23" s="210">
        <v>2287.9</v>
      </c>
      <c r="T23" s="210">
        <v>48449.909999999996</v>
      </c>
      <c r="U23" s="210">
        <v>65368.22</v>
      </c>
      <c r="V23" s="210">
        <v>90320.039999999964</v>
      </c>
      <c r="W23" s="210">
        <v>155688.25999999998</v>
      </c>
      <c r="X23" s="210">
        <v>378583.92</v>
      </c>
      <c r="Y23" s="215">
        <v>610123.49</v>
      </c>
    </row>
    <row r="24" spans="1:97" ht="30" customHeight="1">
      <c r="A24" s="69">
        <v>17</v>
      </c>
      <c r="B24" s="164"/>
      <c r="C24" s="131" t="s">
        <v>131</v>
      </c>
      <c r="D24" s="193">
        <v>556.39</v>
      </c>
      <c r="E24" s="194">
        <v>22048.560000000005</v>
      </c>
      <c r="F24" s="194">
        <v>7046.73</v>
      </c>
      <c r="G24" s="194">
        <v>27834.94</v>
      </c>
      <c r="H24" s="194">
        <v>6545.2000000000007</v>
      </c>
      <c r="I24" s="194">
        <v>3356.7200000000003</v>
      </c>
      <c r="J24" s="194">
        <v>1268.48</v>
      </c>
      <c r="K24" s="194">
        <v>16083.820000000002</v>
      </c>
      <c r="L24" s="194">
        <v>30343.68</v>
      </c>
      <c r="M24" s="194">
        <v>6109.48</v>
      </c>
      <c r="N24" s="199">
        <v>121194.00000000001</v>
      </c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</row>
    <row r="25" spans="1:97" ht="30" customHeight="1">
      <c r="A25" s="70">
        <v>18</v>
      </c>
      <c r="B25" s="161"/>
      <c r="C25" s="48" t="s">
        <v>132</v>
      </c>
      <c r="D25" s="193">
        <v>-279.5</v>
      </c>
      <c r="E25" s="194">
        <v>212.52000000000004</v>
      </c>
      <c r="F25" s="194">
        <v>355.54</v>
      </c>
      <c r="G25" s="194">
        <v>145.07</v>
      </c>
      <c r="H25" s="194">
        <v>-16.909999999999997</v>
      </c>
      <c r="I25" s="194">
        <v>488.18</v>
      </c>
      <c r="J25" s="194">
        <v>1983.73</v>
      </c>
      <c r="K25" s="194">
        <v>-195</v>
      </c>
      <c r="L25" s="194">
        <v>51.11</v>
      </c>
      <c r="M25" s="194">
        <v>-28.98</v>
      </c>
      <c r="N25" s="201">
        <v>2715.7599999999993</v>
      </c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</row>
    <row r="26" spans="1:97" ht="30" customHeight="1">
      <c r="A26" s="72">
        <v>19</v>
      </c>
      <c r="B26" s="162"/>
      <c r="C26" s="132" t="s">
        <v>133</v>
      </c>
      <c r="D26" s="193">
        <v>1825.9799999999998</v>
      </c>
      <c r="E26" s="194">
        <v>21783.869999999995</v>
      </c>
      <c r="F26" s="194">
        <v>3666.8400000000011</v>
      </c>
      <c r="G26" s="194">
        <v>22326.909999999996</v>
      </c>
      <c r="H26" s="194">
        <v>3197.31</v>
      </c>
      <c r="I26" s="194">
        <v>4023.9</v>
      </c>
      <c r="J26" s="194">
        <v>25609.13</v>
      </c>
      <c r="K26" s="194">
        <v>7609.6900000000005</v>
      </c>
      <c r="L26" s="194">
        <v>7090.3400000000011</v>
      </c>
      <c r="M26" s="194">
        <v>2770.64</v>
      </c>
      <c r="N26" s="201">
        <v>99904.61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</row>
    <row r="27" spans="1:97" ht="30" customHeight="1">
      <c r="A27" s="73">
        <v>20</v>
      </c>
      <c r="B27" s="165"/>
      <c r="C27" s="133" t="s">
        <v>134</v>
      </c>
      <c r="D27" s="203">
        <v>2102.87</v>
      </c>
      <c r="E27" s="200">
        <v>44044.95</v>
      </c>
      <c r="F27" s="200">
        <v>11069.11</v>
      </c>
      <c r="G27" s="200">
        <v>50306.92</v>
      </c>
      <c r="H27" s="200">
        <v>9725.6</v>
      </c>
      <c r="I27" s="200">
        <v>7868.8</v>
      </c>
      <c r="J27" s="200">
        <v>28861.34</v>
      </c>
      <c r="K27" s="200">
        <v>23498.51</v>
      </c>
      <c r="L27" s="200">
        <v>37485.129999999997</v>
      </c>
      <c r="M27" s="200">
        <v>8851.14</v>
      </c>
      <c r="N27" s="201">
        <v>223814.37000000002</v>
      </c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</row>
    <row r="28" spans="1:97" ht="30" customHeight="1">
      <c r="A28" s="71">
        <v>21</v>
      </c>
      <c r="B28" s="166"/>
      <c r="C28" s="134" t="s">
        <v>135</v>
      </c>
      <c r="D28" s="204">
        <v>5678.85</v>
      </c>
      <c r="E28" s="205">
        <v>148879.81</v>
      </c>
      <c r="F28" s="205">
        <v>28716.36</v>
      </c>
      <c r="G28" s="205">
        <v>97122.239999999991</v>
      </c>
      <c r="H28" s="205">
        <v>18512.63</v>
      </c>
      <c r="I28" s="205">
        <v>14076.839999999998</v>
      </c>
      <c r="J28" s="205">
        <v>34150.14</v>
      </c>
      <c r="K28" s="205">
        <v>37758.79</v>
      </c>
      <c r="L28" s="205">
        <v>56347.46</v>
      </c>
      <c r="M28" s="205">
        <v>14110.890000000001</v>
      </c>
      <c r="N28" s="206">
        <v>455354.00999999995</v>
      </c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</row>
    <row r="29" spans="1:97" ht="30" customHeight="1">
      <c r="A29" s="97" t="s">
        <v>108</v>
      </c>
      <c r="B29" s="135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55"/>
      <c r="Q29" s="55"/>
      <c r="R29" s="55"/>
      <c r="S29" s="55"/>
      <c r="T29" s="55"/>
      <c r="U29" s="55"/>
      <c r="V29" s="55"/>
      <c r="W29" s="55"/>
      <c r="X29" s="55"/>
      <c r="Y29" s="55"/>
    </row>
    <row r="30" spans="1:97" ht="17.25" customHeight="1">
      <c r="A30" s="95" t="s">
        <v>109</v>
      </c>
    </row>
    <row r="31" spans="1:97" ht="17.25" customHeight="1">
      <c r="A31" s="96" t="s">
        <v>110</v>
      </c>
    </row>
    <row r="32" spans="1:97" ht="17.25" customHeight="1">
      <c r="A32" s="96"/>
    </row>
    <row r="33" spans="1:98" ht="17.25" customHeight="1">
      <c r="A33" s="96"/>
    </row>
    <row r="34" spans="1:98" ht="17.25" customHeight="1">
      <c r="A34" s="96"/>
    </row>
    <row r="35" spans="1:98" ht="17.25" customHeight="1">
      <c r="A35" s="96"/>
    </row>
    <row r="36" spans="1:98" ht="17.25" customHeight="1">
      <c r="A36" s="96"/>
    </row>
    <row r="37" spans="1:98" ht="17.25" customHeight="1">
      <c r="A37" s="96"/>
    </row>
    <row r="38" spans="1:98" s="18" customFormat="1" ht="30" customHeight="1">
      <c r="A38" s="97" t="s">
        <v>144</v>
      </c>
      <c r="B38" s="82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53"/>
      <c r="CR38" s="53"/>
      <c r="CS38" s="53"/>
      <c r="CT38" s="53"/>
    </row>
    <row r="39" spans="1:98" ht="15.75" customHeight="1">
      <c r="A39" s="95" t="s">
        <v>109</v>
      </c>
    </row>
    <row r="40" spans="1:98" ht="17.25" customHeight="1">
      <c r="A40" s="96"/>
    </row>
    <row r="41" spans="1:98" s="1" customFormat="1" ht="12.6">
      <c r="A41"/>
      <c r="B41"/>
      <c r="C41"/>
    </row>
    <row r="42" spans="1:98" s="1" customFormat="1" ht="12.6">
      <c r="A42"/>
      <c r="B42"/>
      <c r="C42"/>
    </row>
    <row r="43" spans="1:98" s="1" customFormat="1" ht="12.6">
      <c r="A43"/>
      <c r="B43"/>
      <c r="C43"/>
    </row>
    <row r="44" spans="1:98" s="1" customFormat="1" ht="12.6">
      <c r="A44"/>
      <c r="B44"/>
      <c r="C44"/>
    </row>
    <row r="45" spans="1:98" s="1" customFormat="1" ht="12.6">
      <c r="A45"/>
      <c r="B45"/>
      <c r="C45"/>
    </row>
    <row r="46" spans="1:98" s="1" customFormat="1" ht="12.6">
      <c r="A46"/>
      <c r="B46"/>
      <c r="C46"/>
    </row>
    <row r="47" spans="1:98" s="1" customFormat="1" ht="12.6">
      <c r="A47"/>
      <c r="B47"/>
      <c r="C47"/>
    </row>
    <row r="48" spans="1:98" s="1" customFormat="1" ht="12.6">
      <c r="A48"/>
      <c r="B48"/>
      <c r="C48"/>
    </row>
    <row r="49" spans="1:3" s="1" customFormat="1" ht="12.6">
      <c r="A49"/>
      <c r="B49"/>
      <c r="C49"/>
    </row>
    <row r="50" spans="1:3" s="1" customFormat="1" ht="12.6">
      <c r="A50"/>
      <c r="B50"/>
      <c r="C50"/>
    </row>
    <row r="51" spans="1:3" s="1" customFormat="1" ht="12.6">
      <c r="A51"/>
      <c r="B51"/>
      <c r="C51"/>
    </row>
    <row r="52" spans="1:3" s="1" customFormat="1" ht="12.6">
      <c r="A52"/>
      <c r="B52"/>
      <c r="C52"/>
    </row>
    <row r="53" spans="1:3" s="1" customFormat="1" ht="12.6">
      <c r="A53"/>
      <c r="B53"/>
      <c r="C53"/>
    </row>
    <row r="54" spans="1:3" s="1" customFormat="1" ht="12.6">
      <c r="A54"/>
      <c r="B54"/>
      <c r="C54"/>
    </row>
    <row r="55" spans="1:3" s="1" customFormat="1" ht="12.6">
      <c r="A55"/>
      <c r="B55"/>
      <c r="C55"/>
    </row>
    <row r="56" spans="1:3" s="1" customFormat="1" ht="12.6">
      <c r="A56"/>
      <c r="B56"/>
      <c r="C56"/>
    </row>
    <row r="57" spans="1:3" s="1" customFormat="1" ht="12.6">
      <c r="A57"/>
      <c r="B57"/>
      <c r="C57"/>
    </row>
    <row r="58" spans="1:3" s="1" customFormat="1" ht="12.6">
      <c r="A58"/>
      <c r="B58"/>
      <c r="C58"/>
    </row>
    <row r="59" spans="1:3" s="1" customFormat="1" ht="12.6">
      <c r="A59"/>
      <c r="B59"/>
      <c r="C59"/>
    </row>
    <row r="60" spans="1:3" s="1" customFormat="1" ht="12.6">
      <c r="A60"/>
      <c r="B60"/>
      <c r="C60"/>
    </row>
    <row r="61" spans="1:3" s="1" customFormat="1" ht="12.6">
      <c r="A61"/>
      <c r="B61"/>
      <c r="C61"/>
    </row>
    <row r="62" spans="1:3" s="1" customFormat="1" ht="12.6">
      <c r="A62"/>
      <c r="B62"/>
      <c r="C62"/>
    </row>
    <row r="63" spans="1:3" s="1" customFormat="1" ht="12.6">
      <c r="A63"/>
      <c r="B63"/>
      <c r="C63"/>
    </row>
    <row r="64" spans="1:3" s="1" customFormat="1" ht="12.6">
      <c r="A64"/>
      <c r="B64"/>
      <c r="C64"/>
    </row>
    <row r="65" spans="1:3" s="1" customFormat="1" ht="12.6">
      <c r="A65"/>
      <c r="B65"/>
      <c r="C65"/>
    </row>
    <row r="66" spans="1:3" s="1" customFormat="1" ht="12.6">
      <c r="A66"/>
      <c r="B66"/>
      <c r="C66"/>
    </row>
    <row r="67" spans="1:3" s="1" customFormat="1" ht="12.6">
      <c r="A67"/>
      <c r="B67"/>
      <c r="C67"/>
    </row>
    <row r="68" spans="1:3" s="1" customFormat="1" ht="12.6">
      <c r="A68"/>
      <c r="B68"/>
      <c r="C68"/>
    </row>
    <row r="69" spans="1:3" s="1" customFormat="1" ht="12.6">
      <c r="A69"/>
      <c r="B69"/>
      <c r="C69"/>
    </row>
    <row r="70" spans="1:3" s="1" customFormat="1" ht="12.6">
      <c r="A70"/>
      <c r="B70"/>
      <c r="C70"/>
    </row>
    <row r="71" spans="1:3" s="1" customFormat="1" ht="12.6">
      <c r="A71"/>
      <c r="B71"/>
      <c r="C71"/>
    </row>
    <row r="72" spans="1:3" s="1" customFormat="1" ht="12.6">
      <c r="A72"/>
      <c r="B72"/>
      <c r="C72"/>
    </row>
    <row r="73" spans="1:3" s="1" customFormat="1" ht="12.6">
      <c r="A73"/>
      <c r="B73"/>
      <c r="C73"/>
    </row>
    <row r="74" spans="1:3" s="1" customFormat="1" ht="12.6">
      <c r="A74"/>
      <c r="B74"/>
      <c r="C74"/>
    </row>
    <row r="75" spans="1:3" s="1" customFormat="1" ht="12.6">
      <c r="A75"/>
      <c r="B75"/>
      <c r="C75"/>
    </row>
    <row r="76" spans="1:3" s="1" customFormat="1" ht="12.6">
      <c r="A76"/>
      <c r="B76"/>
      <c r="C76"/>
    </row>
    <row r="77" spans="1:3" s="1" customFormat="1" ht="12.6">
      <c r="A77"/>
      <c r="B77"/>
      <c r="C77"/>
    </row>
    <row r="78" spans="1:3" s="1" customFormat="1" ht="12.6">
      <c r="A78"/>
      <c r="B78"/>
      <c r="C78"/>
    </row>
    <row r="79" spans="1:3" s="1" customFormat="1" ht="12.6">
      <c r="A79"/>
      <c r="B79"/>
      <c r="C79"/>
    </row>
    <row r="80" spans="1:3" s="1" customFormat="1" ht="12.6">
      <c r="A80"/>
      <c r="B80"/>
      <c r="C80"/>
    </row>
    <row r="81" spans="1:3" s="1" customFormat="1" ht="12.6">
      <c r="A81"/>
      <c r="B81"/>
      <c r="C81"/>
    </row>
    <row r="82" spans="1:3" s="1" customFormat="1" ht="12.6">
      <c r="A82"/>
      <c r="B82"/>
      <c r="C82"/>
    </row>
    <row r="83" spans="1:3" s="1" customFormat="1" ht="12.6">
      <c r="A83"/>
      <c r="B83"/>
      <c r="C83"/>
    </row>
    <row r="84" spans="1:3" s="1" customFormat="1" ht="12.6">
      <c r="A84"/>
      <c r="B84"/>
      <c r="C84"/>
    </row>
    <row r="85" spans="1:3" s="1" customFormat="1" ht="12.6">
      <c r="A85"/>
      <c r="B85"/>
      <c r="C85"/>
    </row>
    <row r="86" spans="1:3" s="1" customFormat="1" ht="12.6">
      <c r="A86"/>
      <c r="B86"/>
      <c r="C86"/>
    </row>
    <row r="87" spans="1:3" s="1" customFormat="1" ht="12.6">
      <c r="A87"/>
      <c r="B87"/>
      <c r="C87"/>
    </row>
    <row r="88" spans="1:3" s="1" customFormat="1" ht="12.6">
      <c r="A88"/>
      <c r="B88"/>
      <c r="C88"/>
    </row>
    <row r="89" spans="1:3" s="1" customFormat="1" ht="12.6">
      <c r="A89"/>
      <c r="B89"/>
      <c r="C89"/>
    </row>
    <row r="90" spans="1:3" s="1" customFormat="1" ht="12.6">
      <c r="A90"/>
      <c r="B90"/>
      <c r="C90"/>
    </row>
    <row r="91" spans="1:3" s="1" customFormat="1" ht="12.6">
      <c r="A91"/>
      <c r="B91"/>
      <c r="C91"/>
    </row>
    <row r="92" spans="1:3" s="1" customFormat="1" ht="12.6">
      <c r="A92"/>
      <c r="B92"/>
      <c r="C92"/>
    </row>
    <row r="93" spans="1:3" s="1" customFormat="1" ht="12.6">
      <c r="A93"/>
      <c r="B93"/>
      <c r="C93"/>
    </row>
    <row r="94" spans="1:3" s="1" customFormat="1" ht="12.6">
      <c r="A94"/>
      <c r="B94"/>
      <c r="C94"/>
    </row>
    <row r="95" spans="1:3" s="1" customFormat="1" ht="12.6">
      <c r="A95"/>
      <c r="B95"/>
      <c r="C95"/>
    </row>
    <row r="96" spans="1:3" s="1" customFormat="1" ht="12.6">
      <c r="A96"/>
      <c r="B96"/>
      <c r="C96"/>
    </row>
    <row r="97" spans="1:3" s="1" customFormat="1" ht="12.6">
      <c r="A97"/>
      <c r="B97"/>
      <c r="C97"/>
    </row>
    <row r="98" spans="1:3" s="1" customFormat="1" ht="12.6">
      <c r="A98"/>
      <c r="B98"/>
      <c r="C98"/>
    </row>
    <row r="99" spans="1:3" s="1" customFormat="1" ht="12.6">
      <c r="A99"/>
      <c r="B99"/>
      <c r="C99"/>
    </row>
    <row r="100" spans="1:3" s="1" customFormat="1" ht="12.6">
      <c r="A100"/>
      <c r="B100"/>
      <c r="C100"/>
    </row>
    <row r="101" spans="1:3" s="1" customFormat="1" ht="12.6">
      <c r="A101"/>
      <c r="B101"/>
      <c r="C101"/>
    </row>
    <row r="102" spans="1:3" s="1" customFormat="1" ht="12.6">
      <c r="A102"/>
      <c r="B102"/>
      <c r="C102"/>
    </row>
    <row r="103" spans="1:3" s="1" customFormat="1" ht="12.6">
      <c r="A103"/>
      <c r="B103"/>
      <c r="C103"/>
    </row>
    <row r="104" spans="1:3" s="1" customFormat="1" ht="12.6">
      <c r="A104"/>
      <c r="B104"/>
      <c r="C104"/>
    </row>
    <row r="105" spans="1:3" s="1" customFormat="1" ht="12.6">
      <c r="A105"/>
      <c r="B105"/>
      <c r="C105"/>
    </row>
    <row r="106" spans="1:3" s="1" customFormat="1" ht="12.6">
      <c r="A106"/>
      <c r="B106"/>
      <c r="C106"/>
    </row>
    <row r="107" spans="1:3" s="1" customFormat="1" ht="12.6">
      <c r="A107"/>
      <c r="B107"/>
      <c r="C107"/>
    </row>
    <row r="108" spans="1:3" s="1" customFormat="1" ht="12.6">
      <c r="A108"/>
      <c r="B108"/>
      <c r="C108"/>
    </row>
    <row r="109" spans="1:3" s="1" customFormat="1" ht="12.6">
      <c r="A109"/>
      <c r="B109"/>
      <c r="C109"/>
    </row>
    <row r="110" spans="1:3" s="1" customFormat="1" ht="12.6">
      <c r="A110"/>
      <c r="B110"/>
      <c r="C110"/>
    </row>
    <row r="111" spans="1:3" s="1" customFormat="1" ht="12.6">
      <c r="A111"/>
      <c r="B111"/>
      <c r="C111"/>
    </row>
    <row r="112" spans="1:3" s="1" customFormat="1" ht="12.6">
      <c r="A112"/>
      <c r="B112"/>
      <c r="C112"/>
    </row>
    <row r="113" spans="1:3" s="1" customFormat="1" ht="12.6">
      <c r="A113"/>
      <c r="B113"/>
      <c r="C113"/>
    </row>
    <row r="114" spans="1:3" s="1" customFormat="1" ht="12.6">
      <c r="A114"/>
      <c r="B114"/>
      <c r="C114"/>
    </row>
    <row r="115" spans="1:3" s="1" customFormat="1" ht="12.6">
      <c r="A115"/>
      <c r="B115"/>
      <c r="C115"/>
    </row>
    <row r="116" spans="1:3" s="1" customFormat="1" ht="12.6">
      <c r="A116"/>
      <c r="B116"/>
      <c r="C116"/>
    </row>
    <row r="117" spans="1:3" s="1" customFormat="1" ht="12.6">
      <c r="A117"/>
      <c r="B117"/>
      <c r="C117"/>
    </row>
    <row r="118" spans="1:3" s="1" customFormat="1" ht="12.6">
      <c r="A118"/>
      <c r="B118"/>
      <c r="C118"/>
    </row>
    <row r="119" spans="1:3" s="1" customFormat="1" ht="12.6">
      <c r="A119"/>
      <c r="B119"/>
      <c r="C119"/>
    </row>
    <row r="120" spans="1:3" s="1" customFormat="1" ht="12.6">
      <c r="A120"/>
      <c r="B120"/>
      <c r="C120"/>
    </row>
    <row r="121" spans="1:3" s="1" customFormat="1" ht="12.6">
      <c r="A121"/>
      <c r="B121"/>
      <c r="C121"/>
    </row>
    <row r="122" spans="1:3" s="1" customFormat="1" ht="12.6">
      <c r="A122"/>
      <c r="B122"/>
      <c r="C122"/>
    </row>
    <row r="123" spans="1:3" s="1" customFormat="1" ht="12.6">
      <c r="A123"/>
      <c r="B123"/>
      <c r="C123"/>
    </row>
    <row r="124" spans="1:3" s="1" customFormat="1" ht="12.6">
      <c r="A124"/>
      <c r="B124"/>
      <c r="C124"/>
    </row>
    <row r="125" spans="1:3" s="1" customFormat="1" ht="12.6">
      <c r="A125"/>
      <c r="B125"/>
      <c r="C125"/>
    </row>
    <row r="126" spans="1:3" s="1" customFormat="1" ht="12.6">
      <c r="A126"/>
      <c r="B126"/>
      <c r="C126"/>
    </row>
    <row r="127" spans="1:3" s="1" customFormat="1" ht="12.6">
      <c r="A127"/>
      <c r="B127"/>
      <c r="C127"/>
    </row>
    <row r="128" spans="1:3" s="1" customFormat="1" ht="12.6">
      <c r="A128"/>
      <c r="B128"/>
      <c r="C128"/>
    </row>
    <row r="129" spans="1:3" s="1" customFormat="1" ht="12.6">
      <c r="A129"/>
      <c r="B129"/>
      <c r="C129"/>
    </row>
    <row r="130" spans="1:3" s="1" customFormat="1" ht="12.6">
      <c r="A130"/>
      <c r="B130"/>
      <c r="C130"/>
    </row>
    <row r="131" spans="1:3" s="1" customFormat="1" ht="12.6">
      <c r="A131"/>
      <c r="B131"/>
      <c r="C131"/>
    </row>
    <row r="132" spans="1:3" s="1" customFormat="1" ht="12.6">
      <c r="A132"/>
      <c r="B132"/>
      <c r="C132"/>
    </row>
    <row r="133" spans="1:3" s="1" customFormat="1" ht="12.6">
      <c r="A133"/>
      <c r="B133"/>
      <c r="C133"/>
    </row>
    <row r="134" spans="1:3" s="1" customFormat="1" ht="12.6">
      <c r="A134"/>
      <c r="B134"/>
      <c r="C134"/>
    </row>
    <row r="135" spans="1:3" s="1" customFormat="1" ht="12.6">
      <c r="A135"/>
      <c r="B135"/>
      <c r="C135"/>
    </row>
    <row r="136" spans="1:3" s="1" customFormat="1" ht="12.6">
      <c r="A136"/>
      <c r="B136"/>
      <c r="C136"/>
    </row>
    <row r="137" spans="1:3" s="1" customFormat="1" ht="12.6">
      <c r="A137"/>
      <c r="B137"/>
      <c r="C137"/>
    </row>
    <row r="138" spans="1:3" s="1" customFormat="1" ht="12.6">
      <c r="A138"/>
      <c r="B138"/>
      <c r="C138"/>
    </row>
    <row r="139" spans="1:3" s="1" customFormat="1" ht="12.6">
      <c r="A139"/>
      <c r="B139"/>
      <c r="C139"/>
    </row>
    <row r="140" spans="1:3" s="1" customFormat="1" ht="12.6">
      <c r="A140"/>
      <c r="B140"/>
      <c r="C140"/>
    </row>
    <row r="141" spans="1:3" s="1" customFormat="1" ht="12.6">
      <c r="A141"/>
      <c r="B141"/>
      <c r="C141"/>
    </row>
    <row r="142" spans="1:3" s="1" customFormat="1" ht="12.6">
      <c r="A142"/>
      <c r="B142"/>
      <c r="C142"/>
    </row>
    <row r="143" spans="1:3" s="1" customFormat="1" ht="12.6">
      <c r="A143"/>
      <c r="B143"/>
      <c r="C143"/>
    </row>
    <row r="144" spans="1:3" s="1" customFormat="1" ht="12.6">
      <c r="A144"/>
      <c r="B144"/>
      <c r="C144"/>
    </row>
    <row r="145" spans="1:3" s="1" customFormat="1" ht="12.6">
      <c r="A145"/>
      <c r="B145"/>
      <c r="C145"/>
    </row>
    <row r="146" spans="1:3" s="1" customFormat="1" ht="12.6">
      <c r="A146"/>
      <c r="B146"/>
      <c r="C146"/>
    </row>
    <row r="147" spans="1:3" s="1" customFormat="1" ht="12.6">
      <c r="A147"/>
      <c r="B147"/>
      <c r="C147"/>
    </row>
    <row r="148" spans="1:3" s="1" customFormat="1" ht="12.6">
      <c r="A148"/>
      <c r="B148"/>
      <c r="C148"/>
    </row>
    <row r="149" spans="1:3" s="1" customFormat="1" ht="12.6">
      <c r="A149"/>
      <c r="B149"/>
      <c r="C149"/>
    </row>
    <row r="150" spans="1:3" s="1" customFormat="1" ht="12.6">
      <c r="A150"/>
      <c r="B150"/>
      <c r="C150"/>
    </row>
    <row r="151" spans="1:3" s="1" customFormat="1" ht="12.6">
      <c r="A151"/>
      <c r="B151"/>
      <c r="C151"/>
    </row>
    <row r="152" spans="1:3" s="1" customFormat="1" ht="12.6">
      <c r="A152"/>
      <c r="B152"/>
      <c r="C152"/>
    </row>
    <row r="153" spans="1:3" s="1" customFormat="1" ht="12.6">
      <c r="A153"/>
      <c r="B153"/>
      <c r="C153"/>
    </row>
    <row r="154" spans="1:3" s="1" customFormat="1" ht="12.6">
      <c r="A154"/>
      <c r="B154"/>
      <c r="C154"/>
    </row>
    <row r="155" spans="1:3" s="1" customFormat="1" ht="12.6">
      <c r="A155"/>
      <c r="B155"/>
      <c r="C155"/>
    </row>
    <row r="156" spans="1:3" s="1" customFormat="1" ht="12.6">
      <c r="A156"/>
      <c r="B156"/>
      <c r="C156"/>
    </row>
    <row r="157" spans="1:3" s="1" customFormat="1" ht="12.6">
      <c r="A157"/>
      <c r="B157"/>
      <c r="C157"/>
    </row>
    <row r="158" spans="1:3" s="1" customFormat="1" ht="12.6">
      <c r="A158"/>
      <c r="B158"/>
      <c r="C158"/>
    </row>
    <row r="159" spans="1:3" s="1" customFormat="1" ht="12.6">
      <c r="A159"/>
      <c r="B159"/>
      <c r="C159"/>
    </row>
    <row r="160" spans="1:3" s="1" customFormat="1" ht="12.6">
      <c r="A160"/>
      <c r="B160"/>
      <c r="C160"/>
    </row>
    <row r="161" spans="1:3" s="1" customFormat="1" ht="12.6">
      <c r="A161"/>
      <c r="B161"/>
      <c r="C161"/>
    </row>
    <row r="162" spans="1:3" s="1" customFormat="1" ht="12.6">
      <c r="A162"/>
      <c r="B162"/>
      <c r="C162"/>
    </row>
    <row r="163" spans="1:3" s="1" customFormat="1" ht="12.6">
      <c r="A163"/>
      <c r="B163"/>
      <c r="C163"/>
    </row>
    <row r="164" spans="1:3" s="1" customFormat="1" ht="12.6">
      <c r="A164"/>
      <c r="B164"/>
      <c r="C164"/>
    </row>
    <row r="165" spans="1:3" s="1" customFormat="1" ht="12.6">
      <c r="A165"/>
      <c r="B165"/>
      <c r="C165"/>
    </row>
    <row r="166" spans="1:3" s="1" customFormat="1" ht="12.6">
      <c r="A166"/>
      <c r="B166"/>
      <c r="C166"/>
    </row>
    <row r="167" spans="1:3" s="1" customFormat="1" ht="12.6">
      <c r="A167"/>
      <c r="B167"/>
      <c r="C167"/>
    </row>
    <row r="168" spans="1:3" s="1" customFormat="1" ht="12.6">
      <c r="A168"/>
      <c r="B168"/>
      <c r="C168"/>
    </row>
    <row r="169" spans="1:3" s="1" customFormat="1" ht="12.6">
      <c r="A169"/>
      <c r="B169"/>
      <c r="C169"/>
    </row>
    <row r="170" spans="1:3" s="1" customFormat="1" ht="12.6">
      <c r="A170"/>
      <c r="B170"/>
      <c r="C170"/>
    </row>
    <row r="171" spans="1:3" s="1" customFormat="1" ht="12.6">
      <c r="A171"/>
      <c r="B171"/>
      <c r="C171"/>
    </row>
    <row r="172" spans="1:3" s="1" customFormat="1" ht="12.6">
      <c r="A172"/>
      <c r="B172"/>
      <c r="C172"/>
    </row>
    <row r="173" spans="1:3" s="1" customFormat="1" ht="12.6">
      <c r="A173"/>
      <c r="B173"/>
      <c r="C173"/>
    </row>
    <row r="174" spans="1:3" s="1" customFormat="1" ht="12.6">
      <c r="A174"/>
      <c r="B174"/>
      <c r="C174"/>
    </row>
    <row r="175" spans="1:3" s="1" customFormat="1" ht="12.6">
      <c r="A175"/>
      <c r="B175"/>
      <c r="C175"/>
    </row>
    <row r="176" spans="1:3" s="1" customFormat="1" ht="12.6">
      <c r="A176"/>
      <c r="B176"/>
      <c r="C176"/>
    </row>
    <row r="177" spans="1:3" s="1" customFormat="1" ht="12.6">
      <c r="A177"/>
      <c r="B177"/>
      <c r="C177"/>
    </row>
    <row r="178" spans="1:3" s="1" customFormat="1" ht="12.6">
      <c r="A178"/>
      <c r="B178"/>
      <c r="C178"/>
    </row>
    <row r="179" spans="1:3" s="1" customFormat="1" ht="12.6">
      <c r="A179"/>
      <c r="B179"/>
      <c r="C179"/>
    </row>
    <row r="180" spans="1:3" s="1" customFormat="1" ht="12.6">
      <c r="A180"/>
      <c r="B180"/>
      <c r="C180"/>
    </row>
    <row r="181" spans="1:3" s="1" customFormat="1" ht="12.6">
      <c r="A181"/>
      <c r="B181"/>
      <c r="C181"/>
    </row>
    <row r="182" spans="1:3" s="1" customFormat="1" ht="12.6">
      <c r="A182"/>
      <c r="B182"/>
      <c r="C182"/>
    </row>
    <row r="183" spans="1:3" s="1" customFormat="1" ht="12.6">
      <c r="A183"/>
      <c r="B183"/>
      <c r="C183"/>
    </row>
    <row r="184" spans="1:3" s="1" customFormat="1" ht="12.6">
      <c r="A184"/>
      <c r="B184"/>
      <c r="C184"/>
    </row>
    <row r="185" spans="1:3" s="1" customFormat="1" ht="12.6">
      <c r="A185"/>
      <c r="B185"/>
      <c r="C185"/>
    </row>
    <row r="186" spans="1:3" s="1" customFormat="1" ht="12.6">
      <c r="A186"/>
      <c r="B186"/>
      <c r="C186"/>
    </row>
    <row r="187" spans="1:3" s="1" customFormat="1" ht="12.6">
      <c r="A187"/>
      <c r="B187"/>
      <c r="C187"/>
    </row>
    <row r="188" spans="1:3" s="1" customFormat="1" ht="12.6">
      <c r="A188"/>
      <c r="B188"/>
      <c r="C188"/>
    </row>
    <row r="189" spans="1:3" s="1" customFormat="1" ht="12.6">
      <c r="A189"/>
      <c r="B189"/>
      <c r="C189"/>
    </row>
    <row r="190" spans="1:3" s="1" customFormat="1" ht="12.6">
      <c r="A190"/>
      <c r="B190"/>
      <c r="C190"/>
    </row>
    <row r="191" spans="1:3" s="1" customFormat="1" ht="12.6">
      <c r="A191"/>
      <c r="B191"/>
      <c r="C191"/>
    </row>
    <row r="192" spans="1:3" s="1" customFormat="1" ht="12.6">
      <c r="A192"/>
      <c r="B192"/>
      <c r="C192"/>
    </row>
    <row r="193" spans="1:3" s="1" customFormat="1" ht="12.6">
      <c r="A193"/>
      <c r="B193"/>
      <c r="C193"/>
    </row>
    <row r="194" spans="1:3" s="1" customFormat="1" ht="12.6">
      <c r="A194"/>
      <c r="B194"/>
      <c r="C194"/>
    </row>
    <row r="195" spans="1:3" s="1" customFormat="1" ht="12.6">
      <c r="A195"/>
      <c r="B195"/>
      <c r="C195"/>
    </row>
    <row r="196" spans="1:3" s="1" customFormat="1" ht="12.6">
      <c r="A196"/>
      <c r="B196"/>
      <c r="C196"/>
    </row>
    <row r="197" spans="1:3" s="1" customFormat="1" ht="12.6">
      <c r="A197"/>
      <c r="B197"/>
      <c r="C197"/>
    </row>
    <row r="198" spans="1:3" s="1" customFormat="1" ht="12.6">
      <c r="A198"/>
      <c r="B198"/>
      <c r="C198"/>
    </row>
    <row r="199" spans="1:3" s="1" customFormat="1" ht="12.6">
      <c r="A199"/>
      <c r="B199"/>
      <c r="C199"/>
    </row>
    <row r="200" spans="1:3" s="1" customFormat="1" ht="12.6">
      <c r="A200"/>
      <c r="B200"/>
      <c r="C200"/>
    </row>
    <row r="201" spans="1:3" s="1" customFormat="1" ht="12.6">
      <c r="A201"/>
      <c r="B201"/>
      <c r="C201"/>
    </row>
    <row r="202" spans="1:3" s="1" customFormat="1" ht="12.6">
      <c r="A202"/>
      <c r="B202"/>
      <c r="C202"/>
    </row>
    <row r="203" spans="1:3" s="1" customFormat="1" ht="12.6">
      <c r="A203"/>
      <c r="B203"/>
      <c r="C203"/>
    </row>
    <row r="204" spans="1:3" s="1" customFormat="1" ht="12.6">
      <c r="A204"/>
      <c r="B204"/>
      <c r="C204"/>
    </row>
    <row r="205" spans="1:3" s="1" customFormat="1" ht="12.6">
      <c r="A205"/>
      <c r="B205"/>
      <c r="C205"/>
    </row>
    <row r="206" spans="1:3" s="1" customFormat="1" ht="12.6">
      <c r="A206"/>
      <c r="B206"/>
      <c r="C206"/>
    </row>
    <row r="207" spans="1:3" s="1" customFormat="1" ht="12.6">
      <c r="A207"/>
      <c r="B207"/>
      <c r="C207"/>
    </row>
    <row r="208" spans="1:3" s="1" customFormat="1" ht="12.6">
      <c r="A208"/>
      <c r="B208"/>
      <c r="C208"/>
    </row>
    <row r="209" spans="1:3" s="1" customFormat="1" ht="12.6">
      <c r="A209"/>
      <c r="B209"/>
      <c r="C209"/>
    </row>
    <row r="210" spans="1:3" s="1" customFormat="1" ht="12.6">
      <c r="A210"/>
      <c r="B210"/>
      <c r="C210"/>
    </row>
    <row r="211" spans="1:3" s="1" customFormat="1" ht="12.6">
      <c r="A211"/>
      <c r="B211"/>
      <c r="C211"/>
    </row>
    <row r="212" spans="1:3" s="1" customFormat="1" ht="12.6">
      <c r="A212"/>
      <c r="B212"/>
      <c r="C212"/>
    </row>
    <row r="213" spans="1:3" s="1" customFormat="1" ht="12.6">
      <c r="A213"/>
      <c r="B213"/>
      <c r="C213"/>
    </row>
    <row r="214" spans="1:3" s="1" customFormat="1" ht="12.6">
      <c r="A214"/>
      <c r="B214"/>
      <c r="C214"/>
    </row>
    <row r="215" spans="1:3" s="1" customFormat="1" ht="12.6">
      <c r="A215"/>
      <c r="B215"/>
      <c r="C215"/>
    </row>
    <row r="216" spans="1:3" s="1" customFormat="1" ht="12.6">
      <c r="A216"/>
      <c r="B216"/>
      <c r="C216"/>
    </row>
    <row r="217" spans="1:3" s="1" customFormat="1" ht="12.6">
      <c r="A217"/>
      <c r="B217"/>
      <c r="C217"/>
    </row>
    <row r="218" spans="1:3" s="1" customFormat="1" ht="12.6">
      <c r="A218"/>
      <c r="B218"/>
      <c r="C218"/>
    </row>
    <row r="219" spans="1:3" s="1" customFormat="1" ht="12.6">
      <c r="A219"/>
      <c r="B219"/>
      <c r="C219"/>
    </row>
    <row r="220" spans="1:3" s="1" customFormat="1" ht="12.6">
      <c r="A220"/>
      <c r="B220"/>
      <c r="C220"/>
    </row>
    <row r="221" spans="1:3" s="1" customFormat="1" ht="12.6">
      <c r="A221"/>
      <c r="B221"/>
      <c r="C221"/>
    </row>
    <row r="222" spans="1:3" s="1" customFormat="1" ht="12.6">
      <c r="A222"/>
      <c r="B222"/>
      <c r="C222"/>
    </row>
    <row r="223" spans="1:3" s="1" customFormat="1" ht="12.6">
      <c r="A223"/>
      <c r="B223"/>
      <c r="C223"/>
    </row>
    <row r="224" spans="1:3" s="1" customFormat="1" ht="12.6">
      <c r="A224"/>
      <c r="B224"/>
      <c r="C224"/>
    </row>
    <row r="225" spans="1:3" s="1" customFormat="1" ht="12.6">
      <c r="A225"/>
      <c r="B225"/>
      <c r="C225"/>
    </row>
    <row r="226" spans="1:3" s="1" customFormat="1" ht="12.6">
      <c r="A226"/>
      <c r="B226"/>
      <c r="C226"/>
    </row>
    <row r="227" spans="1:3" s="1" customFormat="1" ht="12.6">
      <c r="A227"/>
      <c r="B227"/>
      <c r="C227"/>
    </row>
    <row r="228" spans="1:3" s="1" customFormat="1" ht="12.6">
      <c r="A228"/>
      <c r="B228"/>
      <c r="C228"/>
    </row>
    <row r="229" spans="1:3" s="1" customFormat="1" ht="12.6">
      <c r="A229"/>
      <c r="B229"/>
      <c r="C229"/>
    </row>
    <row r="230" spans="1:3" s="1" customFormat="1" ht="12.6">
      <c r="A230"/>
      <c r="B230"/>
      <c r="C230"/>
    </row>
    <row r="231" spans="1:3" s="1" customFormat="1" ht="12.6">
      <c r="A231"/>
      <c r="B231"/>
      <c r="C231"/>
    </row>
    <row r="232" spans="1:3" s="1" customFormat="1" ht="12.6">
      <c r="A232"/>
      <c r="B232"/>
      <c r="C232"/>
    </row>
    <row r="233" spans="1:3" s="1" customFormat="1" ht="12.6">
      <c r="A233"/>
      <c r="B233"/>
      <c r="C233"/>
    </row>
    <row r="234" spans="1:3" s="1" customFormat="1" ht="12.6">
      <c r="A234"/>
      <c r="B234"/>
      <c r="C234"/>
    </row>
    <row r="235" spans="1:3" s="1" customFormat="1" ht="12.6">
      <c r="A235"/>
      <c r="B235"/>
      <c r="C235"/>
    </row>
    <row r="236" spans="1:3" s="1" customFormat="1" ht="12.6">
      <c r="A236"/>
      <c r="B236"/>
      <c r="C236"/>
    </row>
    <row r="237" spans="1:3" s="1" customFormat="1" ht="12.6">
      <c r="A237"/>
      <c r="B237"/>
      <c r="C237"/>
    </row>
    <row r="238" spans="1:3" s="1" customFormat="1" ht="12.6">
      <c r="A238"/>
      <c r="B238"/>
      <c r="C238"/>
    </row>
    <row r="239" spans="1:3" s="1" customFormat="1" ht="12.6">
      <c r="A239"/>
      <c r="B239"/>
      <c r="C239"/>
    </row>
    <row r="240" spans="1:3" s="1" customFormat="1" ht="12.6">
      <c r="A240"/>
      <c r="B240"/>
      <c r="C240"/>
    </row>
    <row r="241" spans="1:3" s="1" customFormat="1" ht="12.6">
      <c r="A241"/>
      <c r="B241"/>
      <c r="C241"/>
    </row>
    <row r="242" spans="1:3" s="1" customFormat="1" ht="12.6">
      <c r="A242"/>
      <c r="B242"/>
      <c r="C242"/>
    </row>
    <row r="243" spans="1:3" s="1" customFormat="1" ht="12.6">
      <c r="A243"/>
      <c r="B243"/>
      <c r="C243"/>
    </row>
    <row r="244" spans="1:3" s="1" customFormat="1" ht="12.6">
      <c r="A244"/>
      <c r="B244"/>
      <c r="C244"/>
    </row>
    <row r="245" spans="1:3" s="1" customFormat="1" ht="12.6">
      <c r="A245"/>
      <c r="B245"/>
      <c r="C245"/>
    </row>
    <row r="246" spans="1:3" s="1" customFormat="1" ht="12.6">
      <c r="A246"/>
      <c r="B246"/>
      <c r="C246"/>
    </row>
    <row r="247" spans="1:3" s="1" customFormat="1" ht="12.6">
      <c r="A247"/>
      <c r="B247"/>
      <c r="C247"/>
    </row>
    <row r="248" spans="1:3" s="1" customFormat="1" ht="12.6">
      <c r="A248"/>
      <c r="B248"/>
      <c r="C248"/>
    </row>
    <row r="249" spans="1:3" s="1" customFormat="1" ht="12.6">
      <c r="A249"/>
      <c r="B249"/>
      <c r="C249"/>
    </row>
    <row r="250" spans="1:3" s="1" customFormat="1" ht="12.6">
      <c r="A250"/>
      <c r="B250"/>
      <c r="C250"/>
    </row>
    <row r="251" spans="1:3" s="1" customFormat="1" ht="12.6">
      <c r="A251"/>
      <c r="B251"/>
      <c r="C251"/>
    </row>
  </sheetData>
  <mergeCells count="8">
    <mergeCell ref="AM1:AV1"/>
    <mergeCell ref="AW1:BF1"/>
    <mergeCell ref="CF1:CL1"/>
    <mergeCell ref="D4:N4"/>
    <mergeCell ref="O4:Q4"/>
    <mergeCell ref="R4:T4"/>
    <mergeCell ref="U4:W4"/>
    <mergeCell ref="AC1:AL1"/>
  </mergeCells>
  <phoneticPr fontId="0" type="noConversion"/>
  <hyperlinks>
    <hyperlink ref="A31" r:id="rId1" xr:uid="{E3C05824-D018-4FDA-9375-DA6F0335CB25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3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45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22"/>
  <sheetViews>
    <sheetView showGridLines="0" workbookViewId="0"/>
  </sheetViews>
  <sheetFormatPr defaultColWidth="11.42578125" defaultRowHeight="12.95"/>
  <cols>
    <col min="1" max="1" width="4.42578125" style="18" customWidth="1"/>
    <col min="2" max="2" width="5.7109375" style="18" customWidth="1"/>
    <col min="3" max="3" width="34.42578125" style="18" customWidth="1"/>
    <col min="4" max="10" width="12.85546875" style="58" customWidth="1"/>
    <col min="11" max="11" width="13.140625" style="58" customWidth="1"/>
    <col min="12" max="12" width="12.85546875" style="58" customWidth="1"/>
    <col min="13" max="13" width="13.7109375" style="58" customWidth="1"/>
    <col min="14" max="15" width="11.28515625" style="58" customWidth="1"/>
    <col min="16" max="16" width="13.85546875" style="58" customWidth="1"/>
    <col min="17" max="28" width="11.28515625" style="58" customWidth="1"/>
    <col min="29" max="29" width="13.28515625" style="58" customWidth="1"/>
    <col min="30" max="32" width="11.28515625" style="58" customWidth="1"/>
    <col min="33" max="33" width="12.42578125" style="58" customWidth="1"/>
    <col min="34" max="36" width="11.28515625" style="58" customWidth="1"/>
    <col min="37" max="37" width="11.42578125" style="58" customWidth="1"/>
    <col min="38" max="46" width="11.28515625" style="58" customWidth="1"/>
    <col min="47" max="47" width="12.85546875" style="58" customWidth="1"/>
    <col min="48" max="54" width="11.28515625" style="58" customWidth="1"/>
    <col min="55" max="55" width="12.140625" style="58" customWidth="1"/>
    <col min="56" max="86" width="11.28515625" style="58" customWidth="1"/>
    <col min="87" max="90" width="11.7109375" style="58" customWidth="1"/>
    <col min="91" max="92" width="10.7109375" style="58" customWidth="1"/>
    <col min="93" max="93" width="11.28515625" style="58" customWidth="1"/>
    <col min="94" max="95" width="10.7109375" style="58" customWidth="1"/>
    <col min="96" max="96" width="12.42578125" style="58" customWidth="1"/>
    <col min="97" max="99" width="10.7109375" style="58" customWidth="1"/>
    <col min="100" max="100" width="6.28515625" style="58" customWidth="1"/>
    <col min="101" max="101" width="5.85546875" style="58" customWidth="1"/>
    <col min="102" max="16384" width="11.42578125" style="58"/>
  </cols>
  <sheetData>
    <row r="1" spans="1:256" s="15" customFormat="1" ht="30" customHeight="1">
      <c r="A1" s="22" t="s">
        <v>49</v>
      </c>
      <c r="B1" s="2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229"/>
      <c r="CH1" s="229"/>
      <c r="CI1" s="229"/>
      <c r="CJ1" s="229"/>
      <c r="CK1" s="229"/>
      <c r="CL1" s="229"/>
      <c r="CM1" s="229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s="15" customFormat="1" ht="19.5" customHeight="1">
      <c r="A2" s="23" t="s">
        <v>58</v>
      </c>
      <c r="C2" s="1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T2" s="28"/>
      <c r="U2" s="28"/>
      <c r="V2" s="28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pans="1:256" s="15" customFormat="1" ht="18.75" customHeight="1">
      <c r="A3" s="18"/>
      <c r="B3" s="18"/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27"/>
      <c r="O3" s="27"/>
      <c r="P3" s="27"/>
      <c r="Q3" s="27"/>
      <c r="R3" s="27"/>
      <c r="S3" s="28"/>
      <c r="T3" s="28"/>
      <c r="U3" s="28"/>
      <c r="V3" s="28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</row>
    <row r="4" spans="1:256" ht="30" customHeight="1">
      <c r="A4" s="40" t="s">
        <v>59</v>
      </c>
      <c r="B4" s="41"/>
      <c r="C4" s="42"/>
      <c r="D4" s="223" t="s">
        <v>111</v>
      </c>
      <c r="E4" s="224"/>
      <c r="F4" s="224"/>
      <c r="G4" s="224"/>
      <c r="H4" s="224"/>
      <c r="I4" s="224"/>
      <c r="J4" s="224"/>
      <c r="K4" s="224"/>
      <c r="L4" s="224"/>
      <c r="M4" s="224"/>
      <c r="N4" s="225"/>
      <c r="O4" s="223" t="s">
        <v>112</v>
      </c>
      <c r="P4" s="224"/>
      <c r="Q4" s="225"/>
      <c r="R4" s="230" t="s">
        <v>113</v>
      </c>
      <c r="S4" s="231"/>
      <c r="T4" s="232"/>
      <c r="U4" s="230" t="s">
        <v>114</v>
      </c>
      <c r="V4" s="231"/>
      <c r="W4" s="232"/>
      <c r="X4" s="59"/>
      <c r="Y4" s="86"/>
    </row>
    <row r="5" spans="1:256" s="18" customFormat="1" ht="18.75" customHeight="1">
      <c r="A5" s="83" t="s">
        <v>63</v>
      </c>
      <c r="B5" s="24" t="s">
        <v>59</v>
      </c>
      <c r="C5" s="31" t="s">
        <v>64</v>
      </c>
      <c r="D5" s="93">
        <v>1</v>
      </c>
      <c r="E5" s="94">
        <v>2</v>
      </c>
      <c r="F5" s="94">
        <v>3</v>
      </c>
      <c r="G5" s="94">
        <v>4</v>
      </c>
      <c r="H5" s="94">
        <v>5</v>
      </c>
      <c r="I5" s="94">
        <v>6</v>
      </c>
      <c r="J5" s="94">
        <v>7</v>
      </c>
      <c r="K5" s="94">
        <v>8</v>
      </c>
      <c r="L5" s="94">
        <v>9</v>
      </c>
      <c r="M5" s="94">
        <v>10</v>
      </c>
      <c r="N5" s="144">
        <v>11</v>
      </c>
      <c r="O5" s="60">
        <v>12</v>
      </c>
      <c r="P5" s="60">
        <v>13</v>
      </c>
      <c r="Q5" s="144">
        <v>14</v>
      </c>
      <c r="R5" s="60">
        <v>15</v>
      </c>
      <c r="S5" s="60">
        <v>16</v>
      </c>
      <c r="T5" s="144">
        <v>17</v>
      </c>
      <c r="U5" s="60">
        <v>18</v>
      </c>
      <c r="V5" s="60">
        <v>19</v>
      </c>
      <c r="W5" s="144">
        <v>20</v>
      </c>
      <c r="X5" s="145">
        <v>21</v>
      </c>
      <c r="Y5" s="146">
        <v>22</v>
      </c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53"/>
      <c r="CR5" s="53"/>
      <c r="CS5" s="53"/>
      <c r="CT5" s="53"/>
    </row>
    <row r="6" spans="1:256" s="18" customFormat="1" ht="23.25" customHeight="1">
      <c r="A6" s="20"/>
      <c r="B6" s="25" t="s">
        <v>65</v>
      </c>
      <c r="D6" s="50" t="s">
        <v>66</v>
      </c>
      <c r="E6" s="51" t="s">
        <v>67</v>
      </c>
      <c r="F6" s="51" t="s">
        <v>68</v>
      </c>
      <c r="G6" s="51" t="s">
        <v>69</v>
      </c>
      <c r="H6" s="51" t="s">
        <v>70</v>
      </c>
      <c r="I6" s="51" t="s">
        <v>71</v>
      </c>
      <c r="J6" s="51" t="s">
        <v>72</v>
      </c>
      <c r="K6" s="51" t="s">
        <v>73</v>
      </c>
      <c r="L6" s="51" t="s">
        <v>74</v>
      </c>
      <c r="M6" s="51" t="s">
        <v>75</v>
      </c>
      <c r="N6" s="142"/>
      <c r="O6" s="38"/>
      <c r="P6" s="61"/>
      <c r="Q6" s="142"/>
      <c r="R6" s="38"/>
      <c r="S6" s="61"/>
      <c r="T6" s="142"/>
      <c r="U6" s="38"/>
      <c r="V6" s="64"/>
      <c r="W6" s="147"/>
      <c r="X6" s="125"/>
      <c r="Y6" s="143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53"/>
      <c r="CR6" s="53"/>
      <c r="CS6" s="53"/>
      <c r="CT6" s="53"/>
    </row>
    <row r="7" spans="1:256" s="18" customFormat="1" ht="51.75" customHeight="1">
      <c r="A7" s="85"/>
      <c r="B7" s="84" t="s">
        <v>59</v>
      </c>
      <c r="C7" s="54" t="s">
        <v>76</v>
      </c>
      <c r="D7" s="35" t="s">
        <v>77</v>
      </c>
      <c r="E7" s="36" t="s">
        <v>78</v>
      </c>
      <c r="F7" s="36" t="s">
        <v>79</v>
      </c>
      <c r="G7" s="36" t="s">
        <v>80</v>
      </c>
      <c r="H7" s="36" t="s">
        <v>81</v>
      </c>
      <c r="I7" s="36" t="s">
        <v>82</v>
      </c>
      <c r="J7" s="36" t="s">
        <v>83</v>
      </c>
      <c r="K7" s="36" t="s">
        <v>84</v>
      </c>
      <c r="L7" s="36" t="s">
        <v>85</v>
      </c>
      <c r="M7" s="36" t="s">
        <v>86</v>
      </c>
      <c r="N7" s="89" t="s">
        <v>115</v>
      </c>
      <c r="O7" s="87" t="s">
        <v>116</v>
      </c>
      <c r="P7" s="88" t="s">
        <v>117</v>
      </c>
      <c r="Q7" s="89" t="s">
        <v>118</v>
      </c>
      <c r="R7" s="87" t="s">
        <v>119</v>
      </c>
      <c r="S7" s="88" t="s">
        <v>120</v>
      </c>
      <c r="T7" s="89" t="s">
        <v>121</v>
      </c>
      <c r="U7" s="90" t="s">
        <v>122</v>
      </c>
      <c r="V7" s="91" t="s">
        <v>123</v>
      </c>
      <c r="W7" s="89" t="s">
        <v>124</v>
      </c>
      <c r="X7" s="89" t="s">
        <v>125</v>
      </c>
      <c r="Y7" s="89" t="s">
        <v>126</v>
      </c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53"/>
      <c r="CR7" s="53"/>
      <c r="CS7" s="53"/>
      <c r="CT7" s="53"/>
    </row>
    <row r="8" spans="1:256" ht="30" customHeight="1">
      <c r="A8" s="45">
        <v>1</v>
      </c>
      <c r="B8" s="46" t="s">
        <v>66</v>
      </c>
      <c r="C8" s="78" t="s">
        <v>96</v>
      </c>
      <c r="D8" s="192">
        <v>109.00999999999999</v>
      </c>
      <c r="E8" s="195">
        <v>2269.39</v>
      </c>
      <c r="F8" s="195">
        <v>19.07</v>
      </c>
      <c r="G8" s="195">
        <v>218.89</v>
      </c>
      <c r="H8" s="195">
        <v>0</v>
      </c>
      <c r="I8" s="195">
        <v>7.0000000000000007E-2</v>
      </c>
      <c r="J8" s="195">
        <v>0</v>
      </c>
      <c r="K8" s="195">
        <v>24.540000000000003</v>
      </c>
      <c r="L8" s="195">
        <v>25.090000000000003</v>
      </c>
      <c r="M8" s="195">
        <v>3.5399999999999996</v>
      </c>
      <c r="N8" s="198">
        <v>2669.6000000000004</v>
      </c>
      <c r="O8" s="195">
        <v>404.40999999999997</v>
      </c>
      <c r="P8" s="195">
        <v>10.8</v>
      </c>
      <c r="Q8" s="198">
        <v>415.21</v>
      </c>
      <c r="R8" s="195">
        <v>207.61</v>
      </c>
      <c r="S8" s="195">
        <v>74.52</v>
      </c>
      <c r="T8" s="198">
        <v>282.13</v>
      </c>
      <c r="U8" s="195">
        <v>854.32999999999993</v>
      </c>
      <c r="V8" s="195">
        <v>1260.1899999999998</v>
      </c>
      <c r="W8" s="198">
        <v>2114.52</v>
      </c>
      <c r="X8" s="198">
        <v>2811.86</v>
      </c>
      <c r="Y8" s="199">
        <v>5481.46</v>
      </c>
    </row>
    <row r="9" spans="1:256" ht="30" customHeight="1">
      <c r="A9" s="45">
        <v>2</v>
      </c>
      <c r="B9" s="46" t="s">
        <v>67</v>
      </c>
      <c r="C9" s="78" t="s">
        <v>97</v>
      </c>
      <c r="D9" s="193">
        <v>2188.8000000000002</v>
      </c>
      <c r="E9" s="194">
        <v>26868.590000000004</v>
      </c>
      <c r="F9" s="194">
        <v>2455.3100000000004</v>
      </c>
      <c r="G9" s="194">
        <v>5197.76</v>
      </c>
      <c r="H9" s="194">
        <v>689.87000000000012</v>
      </c>
      <c r="I9" s="194">
        <v>43.32</v>
      </c>
      <c r="J9" s="194">
        <v>370.08000000000004</v>
      </c>
      <c r="K9" s="194">
        <v>1345.9900000000002</v>
      </c>
      <c r="L9" s="194">
        <v>1103.9000000000001</v>
      </c>
      <c r="M9" s="194">
        <v>550.36</v>
      </c>
      <c r="N9" s="200">
        <v>40813.98000000001</v>
      </c>
      <c r="O9" s="194">
        <v>7283.3099999999995</v>
      </c>
      <c r="P9" s="194">
        <v>1246.52</v>
      </c>
      <c r="Q9" s="200">
        <v>8529.83</v>
      </c>
      <c r="R9" s="194">
        <v>3647.5299999999997</v>
      </c>
      <c r="S9" s="194">
        <v>1479.1699999999998</v>
      </c>
      <c r="T9" s="200">
        <v>5126.7</v>
      </c>
      <c r="U9" s="194">
        <v>34831.65</v>
      </c>
      <c r="V9" s="194">
        <v>55499.819999999992</v>
      </c>
      <c r="W9" s="200">
        <v>90331.470000000016</v>
      </c>
      <c r="X9" s="200">
        <v>103988</v>
      </c>
      <c r="Y9" s="201">
        <v>144801.98000000001</v>
      </c>
    </row>
    <row r="10" spans="1:256" ht="30" customHeight="1">
      <c r="A10" s="45">
        <v>3</v>
      </c>
      <c r="B10" s="46" t="s">
        <v>68</v>
      </c>
      <c r="C10" s="78" t="s">
        <v>98</v>
      </c>
      <c r="D10" s="193">
        <v>91.730000000000018</v>
      </c>
      <c r="E10" s="194">
        <v>1394.9799999999998</v>
      </c>
      <c r="F10" s="194">
        <v>6650.66</v>
      </c>
      <c r="G10" s="194">
        <v>628.22</v>
      </c>
      <c r="H10" s="194">
        <v>178.63</v>
      </c>
      <c r="I10" s="194">
        <v>69.040000000000006</v>
      </c>
      <c r="J10" s="194">
        <v>700.92</v>
      </c>
      <c r="K10" s="194">
        <v>351.45000000000005</v>
      </c>
      <c r="L10" s="194">
        <v>725.59</v>
      </c>
      <c r="M10" s="194">
        <v>108.49000000000001</v>
      </c>
      <c r="N10" s="200">
        <v>10899.710000000003</v>
      </c>
      <c r="O10" s="194">
        <v>1615.64</v>
      </c>
      <c r="P10" s="194">
        <v>155.11000000000001</v>
      </c>
      <c r="Q10" s="200">
        <v>1770.75</v>
      </c>
      <c r="R10" s="194">
        <v>14836.84</v>
      </c>
      <c r="S10" s="194">
        <v>0</v>
      </c>
      <c r="T10" s="200">
        <v>14836.84</v>
      </c>
      <c r="U10" s="194">
        <v>185.77</v>
      </c>
      <c r="V10" s="194">
        <v>153.80000000000001</v>
      </c>
      <c r="W10" s="200">
        <v>339.57000000000005</v>
      </c>
      <c r="X10" s="200">
        <v>16947.16</v>
      </c>
      <c r="Y10" s="201">
        <v>27846.870000000003</v>
      </c>
    </row>
    <row r="11" spans="1:256" ht="30" customHeight="1">
      <c r="A11" s="45">
        <v>4</v>
      </c>
      <c r="B11" s="46" t="s">
        <v>69</v>
      </c>
      <c r="C11" s="78" t="s">
        <v>99</v>
      </c>
      <c r="D11" s="193">
        <v>254.12000000000003</v>
      </c>
      <c r="E11" s="194">
        <v>9404.0600000000031</v>
      </c>
      <c r="F11" s="194">
        <v>1512.5600000000002</v>
      </c>
      <c r="G11" s="194">
        <v>14578.19</v>
      </c>
      <c r="H11" s="194">
        <v>566.66000000000008</v>
      </c>
      <c r="I11" s="194">
        <v>235.17</v>
      </c>
      <c r="J11" s="194">
        <v>220.17000000000002</v>
      </c>
      <c r="K11" s="194">
        <v>1046.9000000000001</v>
      </c>
      <c r="L11" s="194">
        <v>2190.09</v>
      </c>
      <c r="M11" s="194">
        <v>536.34999999999991</v>
      </c>
      <c r="N11" s="200">
        <v>30544.270000000004</v>
      </c>
      <c r="O11" s="194">
        <v>30353.91</v>
      </c>
      <c r="P11" s="194">
        <v>2687.4400000000005</v>
      </c>
      <c r="Q11" s="200">
        <v>33041.350000000006</v>
      </c>
      <c r="R11" s="194">
        <v>2741.1600000000003</v>
      </c>
      <c r="S11" s="194">
        <v>232.17000000000004</v>
      </c>
      <c r="T11" s="200">
        <v>2973.3300000000004</v>
      </c>
      <c r="U11" s="194">
        <v>12313.680000000004</v>
      </c>
      <c r="V11" s="194">
        <v>19571.07</v>
      </c>
      <c r="W11" s="200">
        <v>31884.75</v>
      </c>
      <c r="X11" s="200">
        <v>67899.430000000008</v>
      </c>
      <c r="Y11" s="201">
        <v>98443.700000000012</v>
      </c>
    </row>
    <row r="12" spans="1:256" ht="30" customHeight="1">
      <c r="A12" s="45">
        <v>5</v>
      </c>
      <c r="B12" s="46" t="s">
        <v>70</v>
      </c>
      <c r="C12" s="78" t="s">
        <v>100</v>
      </c>
      <c r="D12" s="193">
        <v>1.0900000000000001</v>
      </c>
      <c r="E12" s="194">
        <v>391.18000000000006</v>
      </c>
      <c r="F12" s="194">
        <v>120.65</v>
      </c>
      <c r="G12" s="194">
        <v>589.88999999999987</v>
      </c>
      <c r="H12" s="194">
        <v>2407.5100000000002</v>
      </c>
      <c r="I12" s="194">
        <v>129.4</v>
      </c>
      <c r="J12" s="194">
        <v>131.05000000000001</v>
      </c>
      <c r="K12" s="194">
        <v>459.09</v>
      </c>
      <c r="L12" s="194">
        <v>904.69000000000017</v>
      </c>
      <c r="M12" s="194">
        <v>110.48999999999998</v>
      </c>
      <c r="N12" s="200">
        <v>5245.0399999999991</v>
      </c>
      <c r="O12" s="194">
        <v>2347.33</v>
      </c>
      <c r="P12" s="194">
        <v>573.5</v>
      </c>
      <c r="Q12" s="200">
        <v>2920.83</v>
      </c>
      <c r="R12" s="194">
        <v>3614.09</v>
      </c>
      <c r="S12" s="194">
        <v>0</v>
      </c>
      <c r="T12" s="200">
        <v>3614.09</v>
      </c>
      <c r="U12" s="194">
        <v>4985.45</v>
      </c>
      <c r="V12" s="194">
        <v>2141.81</v>
      </c>
      <c r="W12" s="200">
        <v>7127.2599999999993</v>
      </c>
      <c r="X12" s="200">
        <v>13662.18</v>
      </c>
      <c r="Y12" s="201">
        <v>18907.22</v>
      </c>
    </row>
    <row r="13" spans="1:256" ht="30" customHeight="1">
      <c r="A13" s="45">
        <v>6</v>
      </c>
      <c r="B13" s="46" t="s">
        <v>71</v>
      </c>
      <c r="C13" s="78" t="s">
        <v>101</v>
      </c>
      <c r="D13" s="193">
        <v>39.08</v>
      </c>
      <c r="E13" s="194">
        <v>808.38000000000011</v>
      </c>
      <c r="F13" s="194">
        <v>236.75</v>
      </c>
      <c r="G13" s="194">
        <v>803.74000000000012</v>
      </c>
      <c r="H13" s="194">
        <v>126.75</v>
      </c>
      <c r="I13" s="194">
        <v>2732.1000000000004</v>
      </c>
      <c r="J13" s="194">
        <v>1200.2</v>
      </c>
      <c r="K13" s="194">
        <v>415.10999999999996</v>
      </c>
      <c r="L13" s="194">
        <v>255.89000000000001</v>
      </c>
      <c r="M13" s="194">
        <v>134.87</v>
      </c>
      <c r="N13" s="200">
        <v>6752.869999999999</v>
      </c>
      <c r="O13" s="194">
        <v>5366.6900000000005</v>
      </c>
      <c r="P13" s="194">
        <v>0</v>
      </c>
      <c r="Q13" s="200">
        <v>5366.6900000000005</v>
      </c>
      <c r="R13" s="194">
        <v>0</v>
      </c>
      <c r="S13" s="194">
        <v>0</v>
      </c>
      <c r="T13" s="200">
        <v>0</v>
      </c>
      <c r="U13" s="194">
        <v>644.38</v>
      </c>
      <c r="V13" s="194">
        <v>810.35</v>
      </c>
      <c r="W13" s="200">
        <v>1454.73</v>
      </c>
      <c r="X13" s="200">
        <v>6821.42</v>
      </c>
      <c r="Y13" s="201">
        <v>13574.29</v>
      </c>
    </row>
    <row r="14" spans="1:256" ht="30" customHeight="1">
      <c r="A14" s="45">
        <v>7</v>
      </c>
      <c r="B14" s="46" t="s">
        <v>72</v>
      </c>
      <c r="C14" s="78" t="s">
        <v>102</v>
      </c>
      <c r="D14" s="193">
        <v>5.88</v>
      </c>
      <c r="E14" s="194">
        <v>1338.2499999999998</v>
      </c>
      <c r="F14" s="194">
        <v>218.27</v>
      </c>
      <c r="G14" s="194">
        <v>4485.6600000000008</v>
      </c>
      <c r="H14" s="194">
        <v>458.89</v>
      </c>
      <c r="I14" s="194">
        <v>409.86</v>
      </c>
      <c r="J14" s="194">
        <v>354.56</v>
      </c>
      <c r="K14" s="194">
        <v>857.03</v>
      </c>
      <c r="L14" s="194">
        <v>831.68999999999994</v>
      </c>
      <c r="M14" s="194">
        <v>400.38</v>
      </c>
      <c r="N14" s="200">
        <v>9360.4700000000012</v>
      </c>
      <c r="O14" s="194">
        <v>25041.35</v>
      </c>
      <c r="P14" s="194">
        <v>7.24</v>
      </c>
      <c r="Q14" s="200">
        <v>25048.59</v>
      </c>
      <c r="R14" s="194">
        <v>1174.29</v>
      </c>
      <c r="S14" s="194">
        <v>0</v>
      </c>
      <c r="T14" s="200">
        <v>1174.29</v>
      </c>
      <c r="U14" s="194">
        <v>0</v>
      </c>
      <c r="V14" s="194">
        <v>157.01</v>
      </c>
      <c r="W14" s="200">
        <v>157.01</v>
      </c>
      <c r="X14" s="200">
        <v>26379.89</v>
      </c>
      <c r="Y14" s="201">
        <v>35740.36</v>
      </c>
    </row>
    <row r="15" spans="1:256" ht="30" customHeight="1">
      <c r="A15" s="45">
        <v>8</v>
      </c>
      <c r="B15" s="46" t="s">
        <v>73</v>
      </c>
      <c r="C15" s="78" t="s">
        <v>103</v>
      </c>
      <c r="D15" s="193">
        <v>36.78</v>
      </c>
      <c r="E15" s="194">
        <v>5211.05</v>
      </c>
      <c r="F15" s="194">
        <v>1049.2399999999998</v>
      </c>
      <c r="G15" s="194">
        <v>4413.8700000000008</v>
      </c>
      <c r="H15" s="194">
        <v>1077.3300000000002</v>
      </c>
      <c r="I15" s="194">
        <v>788.38</v>
      </c>
      <c r="J15" s="194">
        <v>1027.3700000000001</v>
      </c>
      <c r="K15" s="194">
        <v>5162.0700000000006</v>
      </c>
      <c r="L15" s="194">
        <v>2946.1299999999997</v>
      </c>
      <c r="M15" s="194">
        <v>889.28000000000009</v>
      </c>
      <c r="N15" s="200">
        <v>22601.499999999996</v>
      </c>
      <c r="O15" s="194">
        <v>1498.5500000000002</v>
      </c>
      <c r="P15" s="194">
        <v>801.81999999999994</v>
      </c>
      <c r="Q15" s="200">
        <v>2300.3700000000003</v>
      </c>
      <c r="R15" s="194">
        <v>5863.26</v>
      </c>
      <c r="S15" s="194">
        <v>0</v>
      </c>
      <c r="T15" s="200">
        <v>5863.26</v>
      </c>
      <c r="U15" s="194">
        <v>8465.93</v>
      </c>
      <c r="V15" s="194">
        <v>5088.6799999999994</v>
      </c>
      <c r="W15" s="200">
        <v>13554.609999999997</v>
      </c>
      <c r="X15" s="200">
        <v>21718.239999999998</v>
      </c>
      <c r="Y15" s="201">
        <v>44319.740000000005</v>
      </c>
    </row>
    <row r="16" spans="1:256" ht="30" customHeight="1">
      <c r="A16" s="45">
        <v>9</v>
      </c>
      <c r="B16" s="46" t="s">
        <v>74</v>
      </c>
      <c r="C16" s="78" t="s">
        <v>104</v>
      </c>
      <c r="D16" s="193">
        <v>6.78</v>
      </c>
      <c r="E16" s="194">
        <v>116.32</v>
      </c>
      <c r="F16" s="194">
        <v>94</v>
      </c>
      <c r="G16" s="194">
        <v>244.61000000000004</v>
      </c>
      <c r="H16" s="194">
        <v>29.52</v>
      </c>
      <c r="I16" s="194">
        <v>28.029999999999998</v>
      </c>
      <c r="J16" s="194">
        <v>13.48</v>
      </c>
      <c r="K16" s="194">
        <v>191.53000000000003</v>
      </c>
      <c r="L16" s="194">
        <v>1663.16</v>
      </c>
      <c r="M16" s="194">
        <v>127.17</v>
      </c>
      <c r="N16" s="200">
        <v>2514.6000000000004</v>
      </c>
      <c r="O16" s="194">
        <v>8992.2999999999993</v>
      </c>
      <c r="P16" s="194">
        <v>41027.540000000008</v>
      </c>
      <c r="Q16" s="200">
        <v>50019.839999999997</v>
      </c>
      <c r="R16" s="194">
        <v>0</v>
      </c>
      <c r="S16" s="194">
        <v>0</v>
      </c>
      <c r="T16" s="200">
        <v>0</v>
      </c>
      <c r="U16" s="194">
        <v>22.15</v>
      </c>
      <c r="V16" s="194">
        <v>137.07000000000002</v>
      </c>
      <c r="W16" s="200">
        <v>159.22000000000003</v>
      </c>
      <c r="X16" s="200">
        <v>50179.06</v>
      </c>
      <c r="Y16" s="201">
        <v>52693.659999999996</v>
      </c>
    </row>
    <row r="17" spans="1:99" ht="30" customHeight="1">
      <c r="A17" s="45">
        <v>10</v>
      </c>
      <c r="B17" s="148" t="s">
        <v>75</v>
      </c>
      <c r="C17" s="150" t="s">
        <v>105</v>
      </c>
      <c r="D17" s="193">
        <v>6.86</v>
      </c>
      <c r="E17" s="194">
        <v>154.51</v>
      </c>
      <c r="F17" s="194">
        <v>21.4</v>
      </c>
      <c r="G17" s="194">
        <v>326.27</v>
      </c>
      <c r="H17" s="194">
        <v>234.41000000000003</v>
      </c>
      <c r="I17" s="194">
        <v>56.719999999999992</v>
      </c>
      <c r="J17" s="194">
        <v>8.76</v>
      </c>
      <c r="K17" s="194">
        <v>117.72</v>
      </c>
      <c r="L17" s="194">
        <v>352.51</v>
      </c>
      <c r="M17" s="194">
        <v>1153.51</v>
      </c>
      <c r="N17" s="200">
        <v>2432.67</v>
      </c>
      <c r="O17" s="194">
        <v>7547.82</v>
      </c>
      <c r="P17" s="194">
        <v>2081.8700000000003</v>
      </c>
      <c r="Q17" s="200">
        <v>9629.6899999999987</v>
      </c>
      <c r="R17" s="194">
        <v>292.55</v>
      </c>
      <c r="S17" s="194">
        <v>0</v>
      </c>
      <c r="T17" s="200">
        <v>292.55</v>
      </c>
      <c r="U17" s="194">
        <v>913.90000000000009</v>
      </c>
      <c r="V17" s="194">
        <v>275.89999999999998</v>
      </c>
      <c r="W17" s="200">
        <v>1189.7999999999997</v>
      </c>
      <c r="X17" s="200">
        <v>11112.04</v>
      </c>
      <c r="Y17" s="201">
        <v>13544.71</v>
      </c>
    </row>
    <row r="18" spans="1:99" ht="30" customHeight="1">
      <c r="A18" s="151">
        <v>11</v>
      </c>
      <c r="B18" s="152"/>
      <c r="C18" s="153" t="s">
        <v>25</v>
      </c>
      <c r="D18" s="204">
        <v>2740.130000000001</v>
      </c>
      <c r="E18" s="205">
        <v>47956.71</v>
      </c>
      <c r="F18" s="205">
        <v>12377.91</v>
      </c>
      <c r="G18" s="205">
        <v>31487.1</v>
      </c>
      <c r="H18" s="205">
        <v>5769.57</v>
      </c>
      <c r="I18" s="205">
        <v>4492.09</v>
      </c>
      <c r="J18" s="205">
        <v>4026.5899999999997</v>
      </c>
      <c r="K18" s="205">
        <v>9971.43</v>
      </c>
      <c r="L18" s="205">
        <v>10998.74</v>
      </c>
      <c r="M18" s="205">
        <v>4014.44</v>
      </c>
      <c r="N18" s="205">
        <v>133834.71000000005</v>
      </c>
      <c r="O18" s="205">
        <v>90451.31</v>
      </c>
      <c r="P18" s="205">
        <v>48591.839999999997</v>
      </c>
      <c r="Q18" s="205">
        <v>139043.15</v>
      </c>
      <c r="R18" s="205">
        <v>32377.329999999998</v>
      </c>
      <c r="S18" s="205">
        <v>1785.8599999999997</v>
      </c>
      <c r="T18" s="205">
        <v>34163.189999999995</v>
      </c>
      <c r="U18" s="205">
        <v>63217.240000000005</v>
      </c>
      <c r="V18" s="205">
        <v>85095.699999999968</v>
      </c>
      <c r="W18" s="205">
        <v>148312.94000000003</v>
      </c>
      <c r="X18" s="205">
        <v>321519.28000000003</v>
      </c>
      <c r="Y18" s="206">
        <v>455353.99000000017</v>
      </c>
    </row>
    <row r="19" spans="1:99" s="18" customFormat="1" ht="30" customHeight="1">
      <c r="A19" s="97" t="s">
        <v>108</v>
      </c>
      <c r="B19" s="82"/>
      <c r="C19" s="30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53"/>
      <c r="CS19" s="53"/>
      <c r="CT19" s="53"/>
      <c r="CU19" s="53"/>
    </row>
    <row r="20" spans="1:99" ht="15.75" customHeight="1">
      <c r="A20" s="95" t="s">
        <v>109</v>
      </c>
    </row>
    <row r="21" spans="1:99" ht="17.25" customHeight="1">
      <c r="A21" s="96" t="s">
        <v>110</v>
      </c>
    </row>
    <row r="22" spans="1:99" s="18" customFormat="1" ht="30" customHeight="1">
      <c r="A22" s="97"/>
      <c r="B22" s="82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53"/>
      <c r="CS22" s="53"/>
      <c r="CT22" s="53"/>
      <c r="CU22" s="53"/>
    </row>
  </sheetData>
  <mergeCells count="8">
    <mergeCell ref="CG1:CM1"/>
    <mergeCell ref="R4:T4"/>
    <mergeCell ref="U4:W4"/>
    <mergeCell ref="O4:Q4"/>
    <mergeCell ref="D4:N4"/>
    <mergeCell ref="AC1:AL1"/>
    <mergeCell ref="AM1:AV1"/>
    <mergeCell ref="AW1:BF1"/>
  </mergeCells>
  <phoneticPr fontId="4" type="noConversion"/>
  <hyperlinks>
    <hyperlink ref="A21" r:id="rId1" xr:uid="{4342A074-5AC2-4B72-817E-602FB5798049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2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45"/>
  <sheetViews>
    <sheetView showGridLines="0" workbookViewId="0">
      <selection activeCell="E12" sqref="E12"/>
    </sheetView>
  </sheetViews>
  <sheetFormatPr defaultColWidth="11.42578125" defaultRowHeight="12.95"/>
  <cols>
    <col min="1" max="1" width="4.42578125" style="18" customWidth="1"/>
    <col min="2" max="2" width="5.7109375" style="18" customWidth="1"/>
    <col min="3" max="3" width="34.42578125" style="18" customWidth="1"/>
    <col min="4" max="10" width="12.85546875" style="58" customWidth="1"/>
    <col min="11" max="11" width="13.140625" style="58" customWidth="1"/>
    <col min="12" max="12" width="12.85546875" style="58" customWidth="1"/>
    <col min="13" max="13" width="13.7109375" style="58" customWidth="1"/>
    <col min="14" max="15" width="11.28515625" style="58" customWidth="1"/>
    <col min="16" max="16" width="13.85546875" style="58" customWidth="1"/>
    <col min="17" max="28" width="11.28515625" style="58" customWidth="1"/>
    <col min="29" max="29" width="13.28515625" style="58" customWidth="1"/>
    <col min="30" max="32" width="11.28515625" style="58" customWidth="1"/>
    <col min="33" max="33" width="12.42578125" style="58" customWidth="1"/>
    <col min="34" max="36" width="11.28515625" style="58" customWidth="1"/>
    <col min="37" max="37" width="11.42578125" style="58" customWidth="1"/>
    <col min="38" max="46" width="11.28515625" style="58" customWidth="1"/>
    <col min="47" max="47" width="12.85546875" style="58" customWidth="1"/>
    <col min="48" max="54" width="11.28515625" style="58" customWidth="1"/>
    <col min="55" max="55" width="12.140625" style="58" customWidth="1"/>
    <col min="56" max="85" width="11.28515625" style="58" customWidth="1"/>
    <col min="86" max="89" width="11.7109375" style="58" customWidth="1"/>
    <col min="90" max="91" width="10.7109375" style="58" customWidth="1"/>
    <col min="92" max="92" width="11.28515625" style="58" customWidth="1"/>
    <col min="93" max="94" width="10.7109375" style="58" customWidth="1"/>
    <col min="95" max="95" width="12.42578125" style="58" customWidth="1"/>
    <col min="96" max="98" width="10.7109375" style="58" customWidth="1"/>
    <col min="99" max="99" width="6.28515625" style="58" customWidth="1"/>
    <col min="100" max="100" width="5.85546875" style="58" customWidth="1"/>
    <col min="101" max="16384" width="11.42578125" style="58"/>
  </cols>
  <sheetData>
    <row r="1" spans="1:255" s="15" customFormat="1" ht="30" customHeight="1">
      <c r="A1" s="22" t="s">
        <v>145</v>
      </c>
      <c r="B1" s="2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229"/>
      <c r="CG1" s="229"/>
      <c r="CH1" s="229"/>
      <c r="CI1" s="229"/>
      <c r="CJ1" s="229"/>
      <c r="CK1" s="229"/>
      <c r="CL1" s="229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</row>
    <row r="2" spans="1:255" s="15" customFormat="1" ht="19.5" customHeight="1">
      <c r="A2" s="23" t="s">
        <v>58</v>
      </c>
      <c r="C2" s="1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T2" s="28"/>
      <c r="U2" s="28"/>
      <c r="V2" s="28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</row>
    <row r="3" spans="1:255" s="15" customFormat="1" ht="18.75" customHeight="1">
      <c r="A3" s="18"/>
      <c r="B3" s="18"/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27"/>
      <c r="O3" s="27"/>
      <c r="P3" s="27"/>
      <c r="Q3" s="27"/>
      <c r="R3" s="27"/>
      <c r="S3" s="28"/>
      <c r="T3" s="28"/>
      <c r="U3" s="28"/>
      <c r="V3" s="28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</row>
    <row r="4" spans="1:255" ht="30" customHeight="1">
      <c r="A4" s="40" t="s">
        <v>59</v>
      </c>
      <c r="B4" s="41"/>
      <c r="C4" s="42"/>
      <c r="D4" s="223" t="s">
        <v>111</v>
      </c>
      <c r="E4" s="224"/>
      <c r="F4" s="224"/>
      <c r="G4" s="224"/>
      <c r="H4" s="224"/>
      <c r="I4" s="224"/>
      <c r="J4" s="224"/>
      <c r="K4" s="224"/>
      <c r="L4" s="224"/>
      <c r="M4" s="224"/>
      <c r="N4" s="225"/>
      <c r="O4" s="223" t="s">
        <v>112</v>
      </c>
      <c r="P4" s="224"/>
      <c r="Q4" s="225"/>
      <c r="R4" s="230" t="s">
        <v>113</v>
      </c>
      <c r="S4" s="231"/>
      <c r="T4" s="232"/>
      <c r="U4" s="230" t="s">
        <v>114</v>
      </c>
      <c r="V4" s="231"/>
      <c r="W4" s="232"/>
      <c r="X4" s="59"/>
      <c r="Y4" s="86"/>
    </row>
    <row r="5" spans="1:255" s="18" customFormat="1" ht="18.75" customHeight="1">
      <c r="A5" s="83" t="s">
        <v>63</v>
      </c>
      <c r="B5" s="24" t="s">
        <v>59</v>
      </c>
      <c r="C5" s="31" t="s">
        <v>64</v>
      </c>
      <c r="D5" s="93">
        <v>1</v>
      </c>
      <c r="E5" s="94">
        <v>2</v>
      </c>
      <c r="F5" s="94">
        <v>3</v>
      </c>
      <c r="G5" s="94">
        <v>4</v>
      </c>
      <c r="H5" s="94">
        <v>5</v>
      </c>
      <c r="I5" s="94">
        <v>6</v>
      </c>
      <c r="J5" s="94">
        <v>7</v>
      </c>
      <c r="K5" s="94">
        <v>8</v>
      </c>
      <c r="L5" s="94">
        <v>9</v>
      </c>
      <c r="M5" s="94">
        <v>10</v>
      </c>
      <c r="N5" s="144">
        <v>11</v>
      </c>
      <c r="O5" s="60">
        <v>12</v>
      </c>
      <c r="P5" s="60">
        <v>13</v>
      </c>
      <c r="Q5" s="144">
        <v>14</v>
      </c>
      <c r="R5" s="60">
        <v>15</v>
      </c>
      <c r="S5" s="60">
        <v>16</v>
      </c>
      <c r="T5" s="144">
        <v>17</v>
      </c>
      <c r="U5" s="60">
        <v>18</v>
      </c>
      <c r="V5" s="60">
        <v>19</v>
      </c>
      <c r="W5" s="144">
        <v>20</v>
      </c>
      <c r="X5" s="145">
        <v>21</v>
      </c>
      <c r="Y5" s="146">
        <v>22</v>
      </c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53"/>
      <c r="CR5" s="53"/>
      <c r="CS5" s="53"/>
      <c r="CT5" s="53"/>
    </row>
    <row r="6" spans="1:255" s="18" customFormat="1" ht="23.25" customHeight="1">
      <c r="A6" s="20"/>
      <c r="B6" s="25" t="s">
        <v>65</v>
      </c>
      <c r="D6" s="50" t="s">
        <v>66</v>
      </c>
      <c r="E6" s="51" t="s">
        <v>67</v>
      </c>
      <c r="F6" s="51" t="s">
        <v>68</v>
      </c>
      <c r="G6" s="51" t="s">
        <v>69</v>
      </c>
      <c r="H6" s="51" t="s">
        <v>70</v>
      </c>
      <c r="I6" s="51" t="s">
        <v>71</v>
      </c>
      <c r="J6" s="51" t="s">
        <v>72</v>
      </c>
      <c r="K6" s="51" t="s">
        <v>73</v>
      </c>
      <c r="L6" s="51" t="s">
        <v>74</v>
      </c>
      <c r="M6" s="51" t="s">
        <v>75</v>
      </c>
      <c r="N6" s="142"/>
      <c r="O6" s="38"/>
      <c r="P6" s="61"/>
      <c r="Q6" s="142"/>
      <c r="R6" s="38"/>
      <c r="S6" s="61"/>
      <c r="T6" s="142"/>
      <c r="U6" s="38"/>
      <c r="V6" s="64"/>
      <c r="W6" s="147"/>
      <c r="X6" s="125"/>
      <c r="Y6" s="143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53"/>
      <c r="CR6" s="53"/>
      <c r="CS6" s="53"/>
      <c r="CT6" s="53"/>
    </row>
    <row r="7" spans="1:255" s="18" customFormat="1" ht="51.75" customHeight="1">
      <c r="A7" s="85"/>
      <c r="B7" s="84" t="s">
        <v>59</v>
      </c>
      <c r="C7" s="54" t="s">
        <v>76</v>
      </c>
      <c r="D7" s="35" t="s">
        <v>77</v>
      </c>
      <c r="E7" s="36" t="s">
        <v>78</v>
      </c>
      <c r="F7" s="36" t="s">
        <v>79</v>
      </c>
      <c r="G7" s="36" t="s">
        <v>80</v>
      </c>
      <c r="H7" s="36" t="s">
        <v>81</v>
      </c>
      <c r="I7" s="36" t="s">
        <v>82</v>
      </c>
      <c r="J7" s="36" t="s">
        <v>83</v>
      </c>
      <c r="K7" s="36" t="s">
        <v>84</v>
      </c>
      <c r="L7" s="36" t="s">
        <v>85</v>
      </c>
      <c r="M7" s="36" t="s">
        <v>86</v>
      </c>
      <c r="N7" s="89" t="s">
        <v>115</v>
      </c>
      <c r="O7" s="87" t="s">
        <v>116</v>
      </c>
      <c r="P7" s="88" t="s">
        <v>117</v>
      </c>
      <c r="Q7" s="89" t="s">
        <v>118</v>
      </c>
      <c r="R7" s="87" t="s">
        <v>119</v>
      </c>
      <c r="S7" s="88" t="s">
        <v>120</v>
      </c>
      <c r="T7" s="89" t="s">
        <v>121</v>
      </c>
      <c r="U7" s="90" t="s">
        <v>122</v>
      </c>
      <c r="V7" s="91" t="s">
        <v>123</v>
      </c>
      <c r="W7" s="89" t="s">
        <v>124</v>
      </c>
      <c r="X7" s="89" t="s">
        <v>125</v>
      </c>
      <c r="Y7" s="89" t="s">
        <v>126</v>
      </c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53"/>
      <c r="CR7" s="53"/>
      <c r="CS7" s="53"/>
      <c r="CT7" s="53"/>
    </row>
    <row r="8" spans="1:255" ht="30" customHeight="1">
      <c r="A8" s="45">
        <v>1</v>
      </c>
      <c r="B8" s="46" t="s">
        <v>66</v>
      </c>
      <c r="C8" s="78" t="s">
        <v>96</v>
      </c>
      <c r="D8" s="192">
        <v>122.59</v>
      </c>
      <c r="E8" s="195">
        <v>3150.0400000000013</v>
      </c>
      <c r="F8" s="195">
        <v>20.970000000000002</v>
      </c>
      <c r="G8" s="195">
        <v>310.09999999999997</v>
      </c>
      <c r="H8" s="195">
        <v>0</v>
      </c>
      <c r="I8" s="195">
        <v>0.12</v>
      </c>
      <c r="J8" s="195">
        <v>0</v>
      </c>
      <c r="K8" s="195">
        <v>5.2100000000000009</v>
      </c>
      <c r="L8" s="195">
        <v>64.08</v>
      </c>
      <c r="M8" s="195">
        <v>5.2</v>
      </c>
      <c r="N8" s="198">
        <v>3678.3100000000004</v>
      </c>
      <c r="O8" s="195">
        <v>1319.1399999999999</v>
      </c>
      <c r="P8" s="195">
        <v>6.2100000000000009</v>
      </c>
      <c r="Q8" s="198">
        <v>1325.35</v>
      </c>
      <c r="R8" s="195">
        <v>0</v>
      </c>
      <c r="S8" s="195">
        <v>0</v>
      </c>
      <c r="T8" s="198">
        <v>0</v>
      </c>
      <c r="U8" s="195">
        <v>0</v>
      </c>
      <c r="V8" s="195">
        <v>0</v>
      </c>
      <c r="W8" s="198">
        <v>0</v>
      </c>
      <c r="X8" s="198">
        <v>1325.35</v>
      </c>
      <c r="Y8" s="199">
        <v>5003.6600000000008</v>
      </c>
    </row>
    <row r="9" spans="1:255" ht="30" customHeight="1">
      <c r="A9" s="45">
        <v>2</v>
      </c>
      <c r="B9" s="46" t="s">
        <v>67</v>
      </c>
      <c r="C9" s="78" t="s">
        <v>97</v>
      </c>
      <c r="D9" s="193">
        <v>135.43</v>
      </c>
      <c r="E9" s="194">
        <v>15355.7</v>
      </c>
      <c r="F9" s="194">
        <v>2796.18</v>
      </c>
      <c r="G9" s="194">
        <v>1847.31</v>
      </c>
      <c r="H9" s="194">
        <v>259.54000000000002</v>
      </c>
      <c r="I9" s="194">
        <v>83.330000000000013</v>
      </c>
      <c r="J9" s="194">
        <v>77.899999999999991</v>
      </c>
      <c r="K9" s="194">
        <v>386.05000000000007</v>
      </c>
      <c r="L9" s="194">
        <v>1084.2199999999998</v>
      </c>
      <c r="M9" s="194">
        <v>175.82999999999998</v>
      </c>
      <c r="N9" s="200">
        <v>22201.489999999998</v>
      </c>
      <c r="O9" s="194">
        <v>5324.6699999999992</v>
      </c>
      <c r="P9" s="194">
        <v>126.7</v>
      </c>
      <c r="Q9" s="200">
        <v>5451.37</v>
      </c>
      <c r="R9" s="194">
        <v>830.59999999999991</v>
      </c>
      <c r="S9" s="194">
        <v>0</v>
      </c>
      <c r="T9" s="200">
        <v>830.59999999999991</v>
      </c>
      <c r="U9" s="194">
        <v>0</v>
      </c>
      <c r="V9" s="194">
        <v>0</v>
      </c>
      <c r="W9" s="200">
        <v>0</v>
      </c>
      <c r="X9" s="200">
        <v>6281.9700000000012</v>
      </c>
      <c r="Y9" s="201">
        <v>28483.46000000001</v>
      </c>
    </row>
    <row r="10" spans="1:255" ht="30" customHeight="1">
      <c r="A10" s="45">
        <v>3</v>
      </c>
      <c r="B10" s="46" t="s">
        <v>68</v>
      </c>
      <c r="C10" s="78" t="s">
        <v>98</v>
      </c>
      <c r="D10" s="193">
        <v>0</v>
      </c>
      <c r="E10" s="194">
        <v>40.78</v>
      </c>
      <c r="F10" s="194">
        <v>567.55999999999995</v>
      </c>
      <c r="G10" s="194">
        <v>101.95</v>
      </c>
      <c r="H10" s="194">
        <v>7.98</v>
      </c>
      <c r="I10" s="194">
        <v>0</v>
      </c>
      <c r="J10" s="194">
        <v>422.41</v>
      </c>
      <c r="K10" s="194">
        <v>12</v>
      </c>
      <c r="L10" s="194">
        <v>0</v>
      </c>
      <c r="M10" s="194">
        <v>3.71</v>
      </c>
      <c r="N10" s="200">
        <v>1156.3900000000001</v>
      </c>
      <c r="O10" s="194">
        <v>0</v>
      </c>
      <c r="P10" s="194">
        <v>0</v>
      </c>
      <c r="Q10" s="200">
        <v>0</v>
      </c>
      <c r="R10" s="194">
        <v>0</v>
      </c>
      <c r="S10" s="194">
        <v>0</v>
      </c>
      <c r="T10" s="200">
        <v>0</v>
      </c>
      <c r="U10" s="194">
        <v>0</v>
      </c>
      <c r="V10" s="194">
        <v>0</v>
      </c>
      <c r="W10" s="200">
        <v>0</v>
      </c>
      <c r="X10" s="200">
        <v>0</v>
      </c>
      <c r="Y10" s="201">
        <v>1156.3900000000001</v>
      </c>
    </row>
    <row r="11" spans="1:255" ht="30" customHeight="1">
      <c r="A11" s="45">
        <v>4</v>
      </c>
      <c r="B11" s="46" t="s">
        <v>69</v>
      </c>
      <c r="C11" s="78" t="s">
        <v>99</v>
      </c>
      <c r="D11" s="193">
        <v>5.66</v>
      </c>
      <c r="E11" s="194">
        <v>944.50000000000011</v>
      </c>
      <c r="F11" s="194">
        <v>44.13</v>
      </c>
      <c r="G11" s="194">
        <v>4485.8300000000008</v>
      </c>
      <c r="H11" s="194">
        <v>88.89</v>
      </c>
      <c r="I11" s="194">
        <v>34.25</v>
      </c>
      <c r="J11" s="194">
        <v>14.630000000000003</v>
      </c>
      <c r="K11" s="194">
        <v>289.20000000000005</v>
      </c>
      <c r="L11" s="194">
        <v>52.309999999999988</v>
      </c>
      <c r="M11" s="194">
        <v>49.339999999999996</v>
      </c>
      <c r="N11" s="200">
        <v>6008.7400000000016</v>
      </c>
      <c r="O11" s="194">
        <v>358.07</v>
      </c>
      <c r="P11" s="194">
        <v>9.94</v>
      </c>
      <c r="Q11" s="200">
        <v>368.01000000000005</v>
      </c>
      <c r="R11" s="194">
        <v>5.7799999999999994</v>
      </c>
      <c r="S11" s="194">
        <v>17.990000000000002</v>
      </c>
      <c r="T11" s="200">
        <v>23.77</v>
      </c>
      <c r="U11" s="194">
        <v>0</v>
      </c>
      <c r="V11" s="194">
        <v>0</v>
      </c>
      <c r="W11" s="200">
        <v>0</v>
      </c>
      <c r="X11" s="200">
        <v>391.78000000000009</v>
      </c>
      <c r="Y11" s="201">
        <v>6400.5200000000013</v>
      </c>
    </row>
    <row r="12" spans="1:255" ht="30" customHeight="1">
      <c r="A12" s="45">
        <v>5</v>
      </c>
      <c r="B12" s="46" t="s">
        <v>70</v>
      </c>
      <c r="C12" s="78" t="s">
        <v>100</v>
      </c>
      <c r="D12" s="193">
        <v>0.63</v>
      </c>
      <c r="E12" s="194">
        <v>316.31999999999994</v>
      </c>
      <c r="F12" s="194">
        <v>57.28</v>
      </c>
      <c r="G12" s="194">
        <v>529.34</v>
      </c>
      <c r="H12" s="194">
        <v>1000.6700000000001</v>
      </c>
      <c r="I12" s="194">
        <v>158.56</v>
      </c>
      <c r="J12" s="194">
        <v>0</v>
      </c>
      <c r="K12" s="194">
        <v>332.78999999999996</v>
      </c>
      <c r="L12" s="194">
        <v>125.99000000000001</v>
      </c>
      <c r="M12" s="194">
        <v>69.3</v>
      </c>
      <c r="N12" s="200">
        <v>2590.88</v>
      </c>
      <c r="O12" s="194">
        <v>280.10000000000002</v>
      </c>
      <c r="P12" s="194">
        <v>355.28</v>
      </c>
      <c r="Q12" s="200">
        <v>635.38</v>
      </c>
      <c r="R12" s="194">
        <v>0</v>
      </c>
      <c r="S12" s="194">
        <v>0</v>
      </c>
      <c r="T12" s="200">
        <v>0</v>
      </c>
      <c r="U12" s="194">
        <v>0</v>
      </c>
      <c r="V12" s="194">
        <v>0</v>
      </c>
      <c r="W12" s="200">
        <v>0</v>
      </c>
      <c r="X12" s="200">
        <v>635.38</v>
      </c>
      <c r="Y12" s="201">
        <v>3226.2600000000007</v>
      </c>
    </row>
    <row r="13" spans="1:255" ht="30" customHeight="1">
      <c r="A13" s="45">
        <v>6</v>
      </c>
      <c r="B13" s="46" t="s">
        <v>71</v>
      </c>
      <c r="C13" s="78" t="s">
        <v>101</v>
      </c>
      <c r="D13" s="193">
        <v>3.1999999999999997</v>
      </c>
      <c r="E13" s="194">
        <v>74.61999999999999</v>
      </c>
      <c r="F13" s="194">
        <v>14.030000000000001</v>
      </c>
      <c r="G13" s="194">
        <v>100.05000000000001</v>
      </c>
      <c r="H13" s="194">
        <v>9.36</v>
      </c>
      <c r="I13" s="194">
        <v>115.29999999999998</v>
      </c>
      <c r="J13" s="194">
        <v>47.1</v>
      </c>
      <c r="K13" s="194">
        <v>53.34</v>
      </c>
      <c r="L13" s="194">
        <v>19.490000000000002</v>
      </c>
      <c r="M13" s="194">
        <v>15.48</v>
      </c>
      <c r="N13" s="200">
        <v>451.97</v>
      </c>
      <c r="O13" s="194">
        <v>346.03</v>
      </c>
      <c r="P13" s="194">
        <v>0</v>
      </c>
      <c r="Q13" s="200">
        <v>346.03</v>
      </c>
      <c r="R13" s="194">
        <v>0</v>
      </c>
      <c r="S13" s="194">
        <v>0</v>
      </c>
      <c r="T13" s="200">
        <v>0</v>
      </c>
      <c r="U13" s="194">
        <v>0</v>
      </c>
      <c r="V13" s="194">
        <v>0</v>
      </c>
      <c r="W13" s="200">
        <v>0</v>
      </c>
      <c r="X13" s="200">
        <v>346.03</v>
      </c>
      <c r="Y13" s="201">
        <v>798</v>
      </c>
    </row>
    <row r="14" spans="1:255" ht="30" customHeight="1">
      <c r="A14" s="45">
        <v>7</v>
      </c>
      <c r="B14" s="46" t="s">
        <v>72</v>
      </c>
      <c r="C14" s="78" t="s">
        <v>102</v>
      </c>
      <c r="D14" s="193">
        <v>0</v>
      </c>
      <c r="E14" s="194">
        <v>0.19</v>
      </c>
      <c r="F14" s="194">
        <v>0</v>
      </c>
      <c r="G14" s="194">
        <v>0</v>
      </c>
      <c r="H14" s="194">
        <v>0</v>
      </c>
      <c r="I14" s="194">
        <v>0</v>
      </c>
      <c r="J14" s="194">
        <v>0</v>
      </c>
      <c r="K14" s="194">
        <v>0</v>
      </c>
      <c r="L14" s="194">
        <v>0</v>
      </c>
      <c r="M14" s="194">
        <v>0</v>
      </c>
      <c r="N14" s="200">
        <v>0.19</v>
      </c>
      <c r="O14" s="194">
        <v>0</v>
      </c>
      <c r="P14" s="194">
        <v>0.02</v>
      </c>
      <c r="Q14" s="200">
        <v>0.02</v>
      </c>
      <c r="R14" s="194">
        <v>0</v>
      </c>
      <c r="S14" s="194">
        <v>0</v>
      </c>
      <c r="T14" s="200">
        <v>0</v>
      </c>
      <c r="U14" s="194">
        <v>0</v>
      </c>
      <c r="V14" s="194">
        <v>0</v>
      </c>
      <c r="W14" s="200">
        <v>0</v>
      </c>
      <c r="X14" s="200">
        <v>0.02</v>
      </c>
      <c r="Y14" s="201">
        <v>0.21</v>
      </c>
    </row>
    <row r="15" spans="1:255" ht="30" customHeight="1">
      <c r="A15" s="45">
        <v>8</v>
      </c>
      <c r="B15" s="46" t="s">
        <v>73</v>
      </c>
      <c r="C15" s="78" t="s">
        <v>103</v>
      </c>
      <c r="D15" s="193">
        <v>2.5599999999999996</v>
      </c>
      <c r="E15" s="194">
        <v>1030.2600000000002</v>
      </c>
      <c r="F15" s="194">
        <v>57.480000000000004</v>
      </c>
      <c r="G15" s="194">
        <v>1793.5600000000002</v>
      </c>
      <c r="H15" s="194">
        <v>463.60999999999996</v>
      </c>
      <c r="I15" s="194">
        <v>224.94</v>
      </c>
      <c r="J15" s="194">
        <v>14.41</v>
      </c>
      <c r="K15" s="194">
        <v>1085.1599999999999</v>
      </c>
      <c r="L15" s="194">
        <v>803.25000000000011</v>
      </c>
      <c r="M15" s="194">
        <v>123.10999999999999</v>
      </c>
      <c r="N15" s="200">
        <v>5598.34</v>
      </c>
      <c r="O15" s="194">
        <v>5.6</v>
      </c>
      <c r="P15" s="194">
        <v>62.91</v>
      </c>
      <c r="Q15" s="200">
        <v>68.509999999999991</v>
      </c>
      <c r="R15" s="194">
        <v>45.51</v>
      </c>
      <c r="S15" s="194">
        <v>0</v>
      </c>
      <c r="T15" s="200">
        <v>45.51</v>
      </c>
      <c r="U15" s="194">
        <v>0</v>
      </c>
      <c r="V15" s="194">
        <v>0</v>
      </c>
      <c r="W15" s="200">
        <v>0</v>
      </c>
      <c r="X15" s="200">
        <v>114.02000000000001</v>
      </c>
      <c r="Y15" s="201">
        <v>5712.3599999999988</v>
      </c>
    </row>
    <row r="16" spans="1:255" ht="30" customHeight="1">
      <c r="A16" s="45">
        <v>9</v>
      </c>
      <c r="B16" s="46" t="s">
        <v>74</v>
      </c>
      <c r="C16" s="78" t="s">
        <v>104</v>
      </c>
      <c r="D16" s="193">
        <v>0.05</v>
      </c>
      <c r="E16" s="194">
        <v>0.01</v>
      </c>
      <c r="F16" s="194">
        <v>0</v>
      </c>
      <c r="G16" s="194">
        <v>0.28000000000000003</v>
      </c>
      <c r="H16" s="194">
        <v>0</v>
      </c>
      <c r="I16" s="194">
        <v>0</v>
      </c>
      <c r="J16" s="194">
        <v>0</v>
      </c>
      <c r="K16" s="194">
        <v>0.06</v>
      </c>
      <c r="L16" s="194">
        <v>0.47</v>
      </c>
      <c r="M16" s="194">
        <v>0.16</v>
      </c>
      <c r="N16" s="200">
        <v>1.03</v>
      </c>
      <c r="O16" s="194">
        <v>0</v>
      </c>
      <c r="P16" s="194">
        <v>0</v>
      </c>
      <c r="Q16" s="200">
        <v>0</v>
      </c>
      <c r="R16" s="194">
        <v>0</v>
      </c>
      <c r="S16" s="194">
        <v>0</v>
      </c>
      <c r="T16" s="200">
        <v>0</v>
      </c>
      <c r="U16" s="194">
        <v>0</v>
      </c>
      <c r="V16" s="194">
        <v>0</v>
      </c>
      <c r="W16" s="200">
        <v>0</v>
      </c>
      <c r="X16" s="200">
        <v>0</v>
      </c>
      <c r="Y16" s="201">
        <v>1.03</v>
      </c>
    </row>
    <row r="17" spans="1:99" ht="30" customHeight="1">
      <c r="A17" s="45">
        <v>10</v>
      </c>
      <c r="B17" s="148" t="s">
        <v>75</v>
      </c>
      <c r="C17" s="150" t="s">
        <v>105</v>
      </c>
      <c r="D17" s="193">
        <v>0</v>
      </c>
      <c r="E17" s="194">
        <v>0.98000000000000009</v>
      </c>
      <c r="F17" s="194">
        <v>0</v>
      </c>
      <c r="G17" s="194">
        <v>4.6499999999999995</v>
      </c>
      <c r="H17" s="194">
        <v>3.17</v>
      </c>
      <c r="I17" s="194">
        <v>1.0900000000000001</v>
      </c>
      <c r="J17" s="194">
        <v>0</v>
      </c>
      <c r="K17" s="194">
        <v>1.03</v>
      </c>
      <c r="L17" s="194">
        <v>1.01</v>
      </c>
      <c r="M17" s="194">
        <v>8.1199999999999992</v>
      </c>
      <c r="N17" s="200">
        <v>20.05</v>
      </c>
      <c r="O17" s="194">
        <v>41.88</v>
      </c>
      <c r="P17" s="194">
        <v>2.7399999999999998</v>
      </c>
      <c r="Q17" s="200">
        <v>44.620000000000005</v>
      </c>
      <c r="R17" s="194">
        <v>16.829999999999998</v>
      </c>
      <c r="S17" s="194">
        <v>0</v>
      </c>
      <c r="T17" s="200">
        <v>16.829999999999998</v>
      </c>
      <c r="U17" s="194">
        <v>0</v>
      </c>
      <c r="V17" s="194">
        <v>0</v>
      </c>
      <c r="W17" s="200">
        <v>0</v>
      </c>
      <c r="X17" s="200">
        <v>61.45</v>
      </c>
      <c r="Y17" s="201">
        <v>81.499999999999986</v>
      </c>
    </row>
    <row r="18" spans="1:99" ht="30" customHeight="1">
      <c r="A18" s="151">
        <v>11</v>
      </c>
      <c r="B18" s="152"/>
      <c r="C18" s="153" t="s">
        <v>25</v>
      </c>
      <c r="D18" s="204">
        <v>270.12</v>
      </c>
      <c r="E18" s="205">
        <v>20913.400000000001</v>
      </c>
      <c r="F18" s="205">
        <v>3557.630000000001</v>
      </c>
      <c r="G18" s="205">
        <v>9173.07</v>
      </c>
      <c r="H18" s="205">
        <v>1833.22</v>
      </c>
      <c r="I18" s="205">
        <v>617.59</v>
      </c>
      <c r="J18" s="205">
        <v>576.44999999999993</v>
      </c>
      <c r="K18" s="205">
        <v>2164.84</v>
      </c>
      <c r="L18" s="205">
        <v>2150.8200000000002</v>
      </c>
      <c r="M18" s="205">
        <v>450.25000000000006</v>
      </c>
      <c r="N18" s="205">
        <v>41707.390000000014</v>
      </c>
      <c r="O18" s="205">
        <v>7675.4899999999989</v>
      </c>
      <c r="P18" s="205">
        <v>563.79999999999984</v>
      </c>
      <c r="Q18" s="205">
        <v>8239.2899999999972</v>
      </c>
      <c r="R18" s="205">
        <v>898.71999999999991</v>
      </c>
      <c r="S18" s="205">
        <v>17.990000000000002</v>
      </c>
      <c r="T18" s="205">
        <v>916.70999999999992</v>
      </c>
      <c r="U18" s="205">
        <v>0</v>
      </c>
      <c r="V18" s="205">
        <v>0</v>
      </c>
      <c r="W18" s="205">
        <v>0</v>
      </c>
      <c r="X18" s="205">
        <v>9156.0000000000018</v>
      </c>
      <c r="Y18" s="206">
        <v>50863.390000000007</v>
      </c>
    </row>
    <row r="19" spans="1:99" s="18" customFormat="1" ht="30" customHeight="1">
      <c r="A19" s="97" t="s">
        <v>108</v>
      </c>
      <c r="B19" s="82"/>
      <c r="C19" s="30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53"/>
      <c r="CS19" s="53"/>
      <c r="CT19" s="53"/>
      <c r="CU19" s="53"/>
    </row>
    <row r="20" spans="1:99" ht="15.75" customHeight="1">
      <c r="A20" s="95" t="s">
        <v>109</v>
      </c>
    </row>
    <row r="21" spans="1:99" ht="17.25" customHeight="1">
      <c r="A21" s="96" t="s">
        <v>110</v>
      </c>
    </row>
    <row r="22" spans="1:99" s="18" customFormat="1" ht="30" customHeight="1">
      <c r="A22" s="97"/>
      <c r="B22" s="82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53"/>
      <c r="CS22" s="53"/>
      <c r="CT22" s="53"/>
      <c r="CU22" s="53"/>
    </row>
    <row r="36" spans="2:104" ht="30" customHeight="1">
      <c r="B36" s="82"/>
    </row>
    <row r="37" spans="2:104" ht="30" customHeight="1">
      <c r="B37" s="82"/>
    </row>
    <row r="38" spans="2:104" ht="30" customHeight="1">
      <c r="B38" s="82"/>
    </row>
    <row r="39" spans="2:104" ht="30" customHeight="1">
      <c r="B39" s="82"/>
    </row>
    <row r="40" spans="2:104" ht="30" customHeight="1">
      <c r="B40" s="82"/>
    </row>
    <row r="41" spans="2:104" ht="30" customHeight="1">
      <c r="B41" s="82"/>
    </row>
    <row r="42" spans="2:104" ht="30" customHeight="1">
      <c r="B42" s="82"/>
    </row>
    <row r="43" spans="2:104" ht="24" customHeight="1"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</row>
    <row r="44" spans="2:104" ht="24" customHeight="1"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</row>
    <row r="45" spans="2:104" ht="24" customHeight="1"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</row>
  </sheetData>
  <mergeCells count="8">
    <mergeCell ref="AC1:AL1"/>
    <mergeCell ref="AM1:AV1"/>
    <mergeCell ref="AW1:BF1"/>
    <mergeCell ref="CF1:CL1"/>
    <mergeCell ref="D4:N4"/>
    <mergeCell ref="O4:Q4"/>
    <mergeCell ref="R4:T4"/>
    <mergeCell ref="U4:W4"/>
  </mergeCells>
  <phoneticPr fontId="4" type="noConversion"/>
  <hyperlinks>
    <hyperlink ref="A21" r:id="rId1" xr:uid="{F7358368-1309-4C26-A273-56D323A544D3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3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22"/>
  <sheetViews>
    <sheetView showGridLines="0" workbookViewId="0"/>
  </sheetViews>
  <sheetFormatPr defaultColWidth="11.42578125" defaultRowHeight="12.95"/>
  <cols>
    <col min="1" max="1" width="4.42578125" style="18" customWidth="1"/>
    <col min="2" max="2" width="5.7109375" style="18" customWidth="1"/>
    <col min="3" max="3" width="34.42578125" style="18" customWidth="1"/>
    <col min="4" max="10" width="12.85546875" style="58" customWidth="1"/>
    <col min="11" max="11" width="13.140625" style="58" customWidth="1"/>
    <col min="12" max="12" width="12.85546875" style="58" customWidth="1"/>
    <col min="13" max="13" width="13.7109375" style="58" customWidth="1"/>
    <col min="14" max="15" width="11.28515625" style="58" customWidth="1"/>
    <col min="16" max="16" width="13.85546875" style="58" customWidth="1"/>
    <col min="17" max="28" width="11.28515625" style="58" customWidth="1"/>
    <col min="29" max="29" width="13.28515625" style="58" customWidth="1"/>
    <col min="30" max="32" width="11.28515625" style="58" customWidth="1"/>
    <col min="33" max="33" width="12.42578125" style="58" customWidth="1"/>
    <col min="34" max="36" width="11.28515625" style="58" customWidth="1"/>
    <col min="37" max="37" width="11.42578125" style="58" customWidth="1"/>
    <col min="38" max="46" width="11.28515625" style="58" customWidth="1"/>
    <col min="47" max="47" width="12.85546875" style="58" customWidth="1"/>
    <col min="48" max="54" width="11.28515625" style="58" customWidth="1"/>
    <col min="55" max="55" width="12.140625" style="58" customWidth="1"/>
    <col min="56" max="86" width="11.28515625" style="58" customWidth="1"/>
    <col min="87" max="90" width="11.7109375" style="58" customWidth="1"/>
    <col min="91" max="92" width="10.7109375" style="58" customWidth="1"/>
    <col min="93" max="93" width="11.28515625" style="58" customWidth="1"/>
    <col min="94" max="95" width="10.7109375" style="58" customWidth="1"/>
    <col min="96" max="96" width="12.42578125" style="58" customWidth="1"/>
    <col min="97" max="99" width="10.7109375" style="58" customWidth="1"/>
    <col min="100" max="100" width="6.28515625" style="58" customWidth="1"/>
    <col min="101" max="101" width="5.85546875" style="58" customWidth="1"/>
    <col min="102" max="16384" width="11.42578125" style="58"/>
  </cols>
  <sheetData>
    <row r="1" spans="1:256" s="15" customFormat="1" ht="30" customHeight="1">
      <c r="A1" s="22" t="s">
        <v>51</v>
      </c>
      <c r="B1" s="2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229"/>
      <c r="CH1" s="229"/>
      <c r="CI1" s="229"/>
      <c r="CJ1" s="229"/>
      <c r="CK1" s="229"/>
      <c r="CL1" s="229"/>
      <c r="CM1" s="229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s="15" customFormat="1" ht="19.5" customHeight="1">
      <c r="A2" s="23" t="s">
        <v>58</v>
      </c>
      <c r="C2" s="1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T2" s="28"/>
      <c r="U2" s="28"/>
      <c r="V2" s="28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pans="1:256" s="15" customFormat="1" ht="18.75" customHeight="1">
      <c r="A3" s="18"/>
      <c r="B3" s="18"/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27"/>
      <c r="O3" s="27"/>
      <c r="P3" s="27"/>
      <c r="Q3" s="27"/>
      <c r="R3" s="27"/>
      <c r="S3" s="28"/>
      <c r="T3" s="28"/>
      <c r="U3" s="28"/>
      <c r="V3" s="28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</row>
    <row r="4" spans="1:256" ht="30" customHeight="1">
      <c r="A4" s="40" t="s">
        <v>59</v>
      </c>
      <c r="B4" s="41"/>
      <c r="C4" s="42"/>
      <c r="D4" s="223" t="s">
        <v>111</v>
      </c>
      <c r="E4" s="224"/>
      <c r="F4" s="224"/>
      <c r="G4" s="224"/>
      <c r="H4" s="224"/>
      <c r="I4" s="224"/>
      <c r="J4" s="224"/>
      <c r="K4" s="224"/>
      <c r="L4" s="224"/>
      <c r="M4" s="224"/>
      <c r="N4" s="225"/>
      <c r="O4" s="223" t="s">
        <v>112</v>
      </c>
      <c r="P4" s="224"/>
      <c r="Q4" s="225"/>
      <c r="R4" s="230" t="s">
        <v>113</v>
      </c>
      <c r="S4" s="231"/>
      <c r="T4" s="232"/>
      <c r="U4" s="230" t="s">
        <v>114</v>
      </c>
      <c r="V4" s="231"/>
      <c r="W4" s="232"/>
      <c r="X4" s="59"/>
      <c r="Y4" s="86"/>
    </row>
    <row r="5" spans="1:256" s="18" customFormat="1" ht="18.75" customHeight="1">
      <c r="A5" s="83" t="s">
        <v>63</v>
      </c>
      <c r="B5" s="24" t="s">
        <v>59</v>
      </c>
      <c r="C5" s="31" t="s">
        <v>64</v>
      </c>
      <c r="D5" s="93">
        <v>1</v>
      </c>
      <c r="E5" s="94">
        <v>2</v>
      </c>
      <c r="F5" s="94">
        <v>3</v>
      </c>
      <c r="G5" s="94">
        <v>4</v>
      </c>
      <c r="H5" s="94">
        <v>5</v>
      </c>
      <c r="I5" s="94">
        <v>6</v>
      </c>
      <c r="J5" s="94">
        <v>7</v>
      </c>
      <c r="K5" s="94">
        <v>8</v>
      </c>
      <c r="L5" s="94">
        <v>9</v>
      </c>
      <c r="M5" s="94">
        <v>10</v>
      </c>
      <c r="N5" s="144">
        <v>11</v>
      </c>
      <c r="O5" s="60">
        <v>12</v>
      </c>
      <c r="P5" s="60">
        <v>13</v>
      </c>
      <c r="Q5" s="144">
        <v>14</v>
      </c>
      <c r="R5" s="60">
        <v>15</v>
      </c>
      <c r="S5" s="60">
        <v>16</v>
      </c>
      <c r="T5" s="144">
        <v>17</v>
      </c>
      <c r="U5" s="60">
        <v>18</v>
      </c>
      <c r="V5" s="60">
        <v>19</v>
      </c>
      <c r="W5" s="144">
        <v>20</v>
      </c>
      <c r="X5" s="145">
        <v>21</v>
      </c>
      <c r="Y5" s="146">
        <v>22</v>
      </c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53"/>
      <c r="CR5" s="53"/>
      <c r="CS5" s="53"/>
      <c r="CT5" s="53"/>
    </row>
    <row r="6" spans="1:256" s="18" customFormat="1" ht="23.25" customHeight="1">
      <c r="A6" s="20"/>
      <c r="B6" s="25" t="s">
        <v>65</v>
      </c>
      <c r="D6" s="50" t="s">
        <v>66</v>
      </c>
      <c r="E6" s="51" t="s">
        <v>67</v>
      </c>
      <c r="F6" s="51" t="s">
        <v>68</v>
      </c>
      <c r="G6" s="51" t="s">
        <v>69</v>
      </c>
      <c r="H6" s="51" t="s">
        <v>70</v>
      </c>
      <c r="I6" s="51" t="s">
        <v>71</v>
      </c>
      <c r="J6" s="51" t="s">
        <v>72</v>
      </c>
      <c r="K6" s="51" t="s">
        <v>73</v>
      </c>
      <c r="L6" s="51" t="s">
        <v>74</v>
      </c>
      <c r="M6" s="51" t="s">
        <v>75</v>
      </c>
      <c r="N6" s="142"/>
      <c r="O6" s="38"/>
      <c r="P6" s="61"/>
      <c r="Q6" s="142"/>
      <c r="R6" s="38"/>
      <c r="S6" s="61"/>
      <c r="T6" s="142"/>
      <c r="U6" s="38"/>
      <c r="V6" s="64"/>
      <c r="W6" s="147"/>
      <c r="X6" s="125"/>
      <c r="Y6" s="143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53"/>
      <c r="CR6" s="53"/>
      <c r="CS6" s="53"/>
      <c r="CT6" s="53"/>
    </row>
    <row r="7" spans="1:256" s="18" customFormat="1" ht="51.75" customHeight="1">
      <c r="A7" s="85"/>
      <c r="B7" s="84" t="s">
        <v>59</v>
      </c>
      <c r="C7" s="54" t="s">
        <v>76</v>
      </c>
      <c r="D7" s="35" t="s">
        <v>77</v>
      </c>
      <c r="E7" s="36" t="s">
        <v>78</v>
      </c>
      <c r="F7" s="36" t="s">
        <v>79</v>
      </c>
      <c r="G7" s="36" t="s">
        <v>80</v>
      </c>
      <c r="H7" s="36" t="s">
        <v>81</v>
      </c>
      <c r="I7" s="36" t="s">
        <v>82</v>
      </c>
      <c r="J7" s="36" t="s">
        <v>83</v>
      </c>
      <c r="K7" s="36" t="s">
        <v>84</v>
      </c>
      <c r="L7" s="36" t="s">
        <v>85</v>
      </c>
      <c r="M7" s="36" t="s">
        <v>86</v>
      </c>
      <c r="N7" s="89" t="s">
        <v>115</v>
      </c>
      <c r="O7" s="87" t="s">
        <v>116</v>
      </c>
      <c r="P7" s="88" t="s">
        <v>117</v>
      </c>
      <c r="Q7" s="89" t="s">
        <v>118</v>
      </c>
      <c r="R7" s="87" t="s">
        <v>119</v>
      </c>
      <c r="S7" s="88" t="s">
        <v>120</v>
      </c>
      <c r="T7" s="89" t="s">
        <v>121</v>
      </c>
      <c r="U7" s="90" t="s">
        <v>122</v>
      </c>
      <c r="V7" s="91" t="s">
        <v>123</v>
      </c>
      <c r="W7" s="89" t="s">
        <v>124</v>
      </c>
      <c r="X7" s="89" t="s">
        <v>125</v>
      </c>
      <c r="Y7" s="89" t="s">
        <v>126</v>
      </c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53"/>
      <c r="CR7" s="53"/>
      <c r="CS7" s="53"/>
      <c r="CT7" s="53"/>
    </row>
    <row r="8" spans="1:256" ht="30" customHeight="1">
      <c r="A8" s="45">
        <v>1</v>
      </c>
      <c r="B8" s="46" t="s">
        <v>66</v>
      </c>
      <c r="C8" s="78" t="s">
        <v>96</v>
      </c>
      <c r="D8" s="192">
        <v>74.150000000000006</v>
      </c>
      <c r="E8" s="195">
        <v>1676.1200000000001</v>
      </c>
      <c r="F8" s="195">
        <v>9.6999999999999993</v>
      </c>
      <c r="G8" s="195">
        <v>225.88</v>
      </c>
      <c r="H8" s="195">
        <v>0</v>
      </c>
      <c r="I8" s="195">
        <v>0.04</v>
      </c>
      <c r="J8" s="195">
        <v>0</v>
      </c>
      <c r="K8" s="195">
        <v>8.02</v>
      </c>
      <c r="L8" s="195">
        <v>12.81</v>
      </c>
      <c r="M8" s="195">
        <v>1.71</v>
      </c>
      <c r="N8" s="198">
        <v>2008.4300000000003</v>
      </c>
      <c r="O8" s="195">
        <v>915.67</v>
      </c>
      <c r="P8" s="195">
        <v>0</v>
      </c>
      <c r="Q8" s="198">
        <v>915.67</v>
      </c>
      <c r="R8" s="195">
        <v>42.19</v>
      </c>
      <c r="S8" s="195">
        <v>19.940000000000001</v>
      </c>
      <c r="T8" s="198">
        <v>62.13</v>
      </c>
      <c r="U8" s="195">
        <v>0</v>
      </c>
      <c r="V8" s="195">
        <v>0</v>
      </c>
      <c r="W8" s="198">
        <v>0</v>
      </c>
      <c r="X8" s="198">
        <v>977.8</v>
      </c>
      <c r="Y8" s="199">
        <v>2986.2300000000005</v>
      </c>
    </row>
    <row r="9" spans="1:256" ht="30" customHeight="1">
      <c r="A9" s="45">
        <v>2</v>
      </c>
      <c r="B9" s="46" t="s">
        <v>67</v>
      </c>
      <c r="C9" s="78" t="s">
        <v>97</v>
      </c>
      <c r="D9" s="193">
        <v>458.27</v>
      </c>
      <c r="E9" s="194">
        <v>33044.19</v>
      </c>
      <c r="F9" s="194">
        <v>1321.8300000000002</v>
      </c>
      <c r="G9" s="194">
        <v>2764.2699999999995</v>
      </c>
      <c r="H9" s="194">
        <v>733.9</v>
      </c>
      <c r="I9" s="194">
        <v>44.410000000000004</v>
      </c>
      <c r="J9" s="194">
        <v>173.35999999999999</v>
      </c>
      <c r="K9" s="194">
        <v>971.81000000000006</v>
      </c>
      <c r="L9" s="194">
        <v>3192.4200000000005</v>
      </c>
      <c r="M9" s="194">
        <v>280.26</v>
      </c>
      <c r="N9" s="200">
        <v>42984.720000000008</v>
      </c>
      <c r="O9" s="194">
        <v>12014.06</v>
      </c>
      <c r="P9" s="194">
        <v>1101.49</v>
      </c>
      <c r="Q9" s="200">
        <v>13115.549999999997</v>
      </c>
      <c r="R9" s="194">
        <v>7010.2999999999993</v>
      </c>
      <c r="S9" s="194">
        <v>464.08</v>
      </c>
      <c r="T9" s="200">
        <v>7474.3799999999992</v>
      </c>
      <c r="U9" s="194">
        <v>0</v>
      </c>
      <c r="V9" s="194">
        <v>0</v>
      </c>
      <c r="W9" s="200">
        <v>0</v>
      </c>
      <c r="X9" s="200">
        <v>20589.93</v>
      </c>
      <c r="Y9" s="201">
        <v>63574.650000000016</v>
      </c>
    </row>
    <row r="10" spans="1:256" ht="30" customHeight="1">
      <c r="A10" s="45">
        <v>3</v>
      </c>
      <c r="B10" s="46" t="s">
        <v>68</v>
      </c>
      <c r="C10" s="78" t="s">
        <v>98</v>
      </c>
      <c r="D10" s="193">
        <v>0.23</v>
      </c>
      <c r="E10" s="194">
        <v>3.1299999999999994</v>
      </c>
      <c r="F10" s="194">
        <v>36.32</v>
      </c>
      <c r="G10" s="194">
        <v>1.1700000000000002</v>
      </c>
      <c r="H10" s="194">
        <v>0.39</v>
      </c>
      <c r="I10" s="194">
        <v>0.15000000000000002</v>
      </c>
      <c r="J10" s="194">
        <v>2.4300000000000002</v>
      </c>
      <c r="K10" s="194">
        <v>0.8</v>
      </c>
      <c r="L10" s="194">
        <v>1.5899999999999999</v>
      </c>
      <c r="M10" s="194">
        <v>0.22</v>
      </c>
      <c r="N10" s="200">
        <v>46.43</v>
      </c>
      <c r="O10" s="194">
        <v>0</v>
      </c>
      <c r="P10" s="194">
        <v>0</v>
      </c>
      <c r="Q10" s="200">
        <v>0</v>
      </c>
      <c r="R10" s="194">
        <v>0</v>
      </c>
      <c r="S10" s="194">
        <v>0</v>
      </c>
      <c r="T10" s="200">
        <v>0</v>
      </c>
      <c r="U10" s="194">
        <v>0</v>
      </c>
      <c r="V10" s="194">
        <v>0</v>
      </c>
      <c r="W10" s="200">
        <v>0</v>
      </c>
      <c r="X10" s="200">
        <v>0</v>
      </c>
      <c r="Y10" s="201">
        <v>46.43</v>
      </c>
    </row>
    <row r="11" spans="1:256" ht="30" customHeight="1">
      <c r="A11" s="45">
        <v>4</v>
      </c>
      <c r="B11" s="46" t="s">
        <v>69</v>
      </c>
      <c r="C11" s="78" t="s">
        <v>99</v>
      </c>
      <c r="D11" s="193">
        <v>1.55</v>
      </c>
      <c r="E11" s="194">
        <v>275.55</v>
      </c>
      <c r="F11" s="194">
        <v>11.51</v>
      </c>
      <c r="G11" s="194">
        <v>1040.3100000000002</v>
      </c>
      <c r="H11" s="194">
        <v>16.329999999999998</v>
      </c>
      <c r="I11" s="194">
        <v>12.67</v>
      </c>
      <c r="J11" s="194">
        <v>1.62</v>
      </c>
      <c r="K11" s="194">
        <v>79.649999999999991</v>
      </c>
      <c r="L11" s="194">
        <v>40.199999999999996</v>
      </c>
      <c r="M11" s="194">
        <v>14.38</v>
      </c>
      <c r="N11" s="200">
        <v>1493.7699999999998</v>
      </c>
      <c r="O11" s="194">
        <v>214.61</v>
      </c>
      <c r="P11" s="194">
        <v>0</v>
      </c>
      <c r="Q11" s="200">
        <v>214.61</v>
      </c>
      <c r="R11" s="194">
        <v>0</v>
      </c>
      <c r="S11" s="194">
        <v>0</v>
      </c>
      <c r="T11" s="200">
        <v>0</v>
      </c>
      <c r="U11" s="194">
        <v>0</v>
      </c>
      <c r="V11" s="194">
        <v>0</v>
      </c>
      <c r="W11" s="200">
        <v>0</v>
      </c>
      <c r="X11" s="200">
        <v>214.61</v>
      </c>
      <c r="Y11" s="201">
        <v>1708.3799999999999</v>
      </c>
    </row>
    <row r="12" spans="1:256" ht="30" customHeight="1">
      <c r="A12" s="45">
        <v>5</v>
      </c>
      <c r="B12" s="46" t="s">
        <v>70</v>
      </c>
      <c r="C12" s="78" t="s">
        <v>100</v>
      </c>
      <c r="D12" s="193">
        <v>0.71000000000000008</v>
      </c>
      <c r="E12" s="194">
        <v>212.91000000000003</v>
      </c>
      <c r="F12" s="194">
        <v>5.46</v>
      </c>
      <c r="G12" s="194">
        <v>419.90999999999991</v>
      </c>
      <c r="H12" s="194">
        <v>251.18</v>
      </c>
      <c r="I12" s="194">
        <v>59.47</v>
      </c>
      <c r="J12" s="194">
        <v>8.1199999999999992</v>
      </c>
      <c r="K12" s="194">
        <v>307.52</v>
      </c>
      <c r="L12" s="194">
        <v>194.89000000000001</v>
      </c>
      <c r="M12" s="194">
        <v>57.949999999999996</v>
      </c>
      <c r="N12" s="200">
        <v>1518.1199999999994</v>
      </c>
      <c r="O12" s="194">
        <v>485.88</v>
      </c>
      <c r="P12" s="194">
        <v>2.6500000000000004</v>
      </c>
      <c r="Q12" s="200">
        <v>488.53</v>
      </c>
      <c r="R12" s="194">
        <v>2123.5300000000002</v>
      </c>
      <c r="S12" s="194">
        <v>0</v>
      </c>
      <c r="T12" s="200">
        <v>2123.5300000000002</v>
      </c>
      <c r="U12" s="194">
        <v>0</v>
      </c>
      <c r="V12" s="194">
        <v>0</v>
      </c>
      <c r="W12" s="200">
        <v>0</v>
      </c>
      <c r="X12" s="200">
        <v>2612.0600000000004</v>
      </c>
      <c r="Y12" s="201">
        <v>4130.18</v>
      </c>
    </row>
    <row r="13" spans="1:256" ht="30" customHeight="1">
      <c r="A13" s="45">
        <v>6</v>
      </c>
      <c r="B13" s="46" t="s">
        <v>71</v>
      </c>
      <c r="C13" s="78" t="s">
        <v>101</v>
      </c>
      <c r="D13" s="193">
        <v>4.7399999999999993</v>
      </c>
      <c r="E13" s="194">
        <v>125.49999999999999</v>
      </c>
      <c r="F13" s="194">
        <v>32.53</v>
      </c>
      <c r="G13" s="194">
        <v>106.93</v>
      </c>
      <c r="H13" s="194">
        <v>17.07</v>
      </c>
      <c r="I13" s="194">
        <v>329.58000000000004</v>
      </c>
      <c r="J13" s="194">
        <v>150.83000000000001</v>
      </c>
      <c r="K13" s="194">
        <v>50.459999999999994</v>
      </c>
      <c r="L13" s="194">
        <v>127.6</v>
      </c>
      <c r="M13" s="194">
        <v>14.910000000000002</v>
      </c>
      <c r="N13" s="200">
        <v>960.15000000000009</v>
      </c>
      <c r="O13" s="194">
        <v>9.86</v>
      </c>
      <c r="P13" s="194">
        <v>0</v>
      </c>
      <c r="Q13" s="200">
        <v>9.86</v>
      </c>
      <c r="R13" s="194">
        <v>0</v>
      </c>
      <c r="S13" s="194">
        <v>0</v>
      </c>
      <c r="T13" s="200">
        <v>0</v>
      </c>
      <c r="U13" s="194">
        <v>0</v>
      </c>
      <c r="V13" s="194">
        <v>0</v>
      </c>
      <c r="W13" s="200">
        <v>0</v>
      </c>
      <c r="X13" s="200">
        <v>9.86</v>
      </c>
      <c r="Y13" s="201">
        <v>970.0100000000001</v>
      </c>
    </row>
    <row r="14" spans="1:256" ht="30" customHeight="1">
      <c r="A14" s="45">
        <v>7</v>
      </c>
      <c r="B14" s="46" t="s">
        <v>72</v>
      </c>
      <c r="C14" s="78" t="s">
        <v>102</v>
      </c>
      <c r="D14" s="193">
        <v>0</v>
      </c>
      <c r="E14" s="194">
        <v>13.64</v>
      </c>
      <c r="F14" s="194">
        <v>2.27</v>
      </c>
      <c r="G14" s="194">
        <v>40.239999999999995</v>
      </c>
      <c r="H14" s="194">
        <v>4.7700000000000005</v>
      </c>
      <c r="I14" s="194">
        <v>4.24</v>
      </c>
      <c r="J14" s="194">
        <v>3.67</v>
      </c>
      <c r="K14" s="194">
        <v>8.6</v>
      </c>
      <c r="L14" s="194">
        <v>7.01</v>
      </c>
      <c r="M14" s="194">
        <v>3.67</v>
      </c>
      <c r="N14" s="200">
        <v>88.109999999999971</v>
      </c>
      <c r="O14" s="194">
        <v>0</v>
      </c>
      <c r="P14" s="194">
        <v>0</v>
      </c>
      <c r="Q14" s="200">
        <v>0</v>
      </c>
      <c r="R14" s="194">
        <v>0</v>
      </c>
      <c r="S14" s="194">
        <v>0</v>
      </c>
      <c r="T14" s="200">
        <v>0</v>
      </c>
      <c r="U14" s="194">
        <v>0</v>
      </c>
      <c r="V14" s="194">
        <v>0</v>
      </c>
      <c r="W14" s="200">
        <v>0</v>
      </c>
      <c r="X14" s="200">
        <v>0</v>
      </c>
      <c r="Y14" s="201">
        <v>88.109999999999971</v>
      </c>
    </row>
    <row r="15" spans="1:256" ht="30" customHeight="1">
      <c r="A15" s="45">
        <v>8</v>
      </c>
      <c r="B15" s="46" t="s">
        <v>73</v>
      </c>
      <c r="C15" s="78" t="s">
        <v>103</v>
      </c>
      <c r="D15" s="193">
        <v>2.4700000000000002</v>
      </c>
      <c r="E15" s="194">
        <v>357.03</v>
      </c>
      <c r="F15" s="194">
        <v>35.85</v>
      </c>
      <c r="G15" s="194">
        <v>608.69000000000005</v>
      </c>
      <c r="H15" s="194">
        <v>116.12</v>
      </c>
      <c r="I15" s="194">
        <v>75.050000000000011</v>
      </c>
      <c r="J15" s="194">
        <v>66.73</v>
      </c>
      <c r="K15" s="194">
        <v>528.29</v>
      </c>
      <c r="L15" s="194">
        <v>161.69</v>
      </c>
      <c r="M15" s="194">
        <v>77.83</v>
      </c>
      <c r="N15" s="200">
        <v>2029.7499999999995</v>
      </c>
      <c r="O15" s="194">
        <v>31.85</v>
      </c>
      <c r="P15" s="194">
        <v>0</v>
      </c>
      <c r="Q15" s="200">
        <v>31.85</v>
      </c>
      <c r="R15" s="194">
        <v>84.339999999999989</v>
      </c>
      <c r="S15" s="194">
        <v>0</v>
      </c>
      <c r="T15" s="200">
        <v>84.339999999999989</v>
      </c>
      <c r="U15" s="194">
        <v>0</v>
      </c>
      <c r="V15" s="194">
        <v>0</v>
      </c>
      <c r="W15" s="200">
        <v>0</v>
      </c>
      <c r="X15" s="200">
        <v>116.19</v>
      </c>
      <c r="Y15" s="201">
        <v>2145.94</v>
      </c>
    </row>
    <row r="16" spans="1:256" ht="30" customHeight="1">
      <c r="A16" s="45">
        <v>9</v>
      </c>
      <c r="B16" s="46" t="s">
        <v>74</v>
      </c>
      <c r="C16" s="78" t="s">
        <v>104</v>
      </c>
      <c r="D16" s="193">
        <v>0.05</v>
      </c>
      <c r="E16" s="194">
        <v>3.4</v>
      </c>
      <c r="F16" s="194">
        <v>0.98</v>
      </c>
      <c r="G16" s="194">
        <v>2.59</v>
      </c>
      <c r="H16" s="194">
        <v>1.06</v>
      </c>
      <c r="I16" s="194">
        <v>0.3</v>
      </c>
      <c r="J16" s="194">
        <v>0.02</v>
      </c>
      <c r="K16" s="194">
        <v>3.5799999999999996</v>
      </c>
      <c r="L16" s="194">
        <v>12.670000000000002</v>
      </c>
      <c r="M16" s="194">
        <v>4.79</v>
      </c>
      <c r="N16" s="200">
        <v>29.439999999999998</v>
      </c>
      <c r="O16" s="194">
        <v>0</v>
      </c>
      <c r="P16" s="194">
        <v>22.91</v>
      </c>
      <c r="Q16" s="200">
        <v>22.91</v>
      </c>
      <c r="R16" s="194">
        <v>0</v>
      </c>
      <c r="S16" s="194">
        <v>0</v>
      </c>
      <c r="T16" s="200">
        <v>0</v>
      </c>
      <c r="U16" s="194">
        <v>0</v>
      </c>
      <c r="V16" s="194">
        <v>0</v>
      </c>
      <c r="W16" s="200">
        <v>0</v>
      </c>
      <c r="X16" s="200">
        <v>22.91</v>
      </c>
      <c r="Y16" s="201">
        <v>52.349999999999994</v>
      </c>
    </row>
    <row r="17" spans="1:99" ht="30" customHeight="1">
      <c r="A17" s="45">
        <v>10</v>
      </c>
      <c r="B17" s="148" t="s">
        <v>75</v>
      </c>
      <c r="C17" s="150" t="s">
        <v>105</v>
      </c>
      <c r="D17" s="193">
        <v>0</v>
      </c>
      <c r="E17" s="194">
        <v>0.03</v>
      </c>
      <c r="F17" s="194">
        <v>0</v>
      </c>
      <c r="G17" s="194">
        <v>5.47</v>
      </c>
      <c r="H17" s="194">
        <v>0.1</v>
      </c>
      <c r="I17" s="194">
        <v>0.09</v>
      </c>
      <c r="J17" s="194">
        <v>0</v>
      </c>
      <c r="K17" s="194">
        <v>1.03</v>
      </c>
      <c r="L17" s="194">
        <v>0.65999999999999992</v>
      </c>
      <c r="M17" s="194">
        <v>6.1700000000000008</v>
      </c>
      <c r="N17" s="200">
        <v>13.549999999999999</v>
      </c>
      <c r="O17" s="194">
        <v>144.59</v>
      </c>
      <c r="P17" s="194">
        <v>17.75</v>
      </c>
      <c r="Q17" s="200">
        <v>162.34</v>
      </c>
      <c r="R17" s="194">
        <v>7.82</v>
      </c>
      <c r="S17" s="194">
        <v>0</v>
      </c>
      <c r="T17" s="200">
        <v>7.82</v>
      </c>
      <c r="U17" s="194">
        <v>0</v>
      </c>
      <c r="V17" s="194">
        <v>0</v>
      </c>
      <c r="W17" s="200">
        <v>0</v>
      </c>
      <c r="X17" s="200">
        <v>170.16</v>
      </c>
      <c r="Y17" s="201">
        <v>183.70999999999998</v>
      </c>
    </row>
    <row r="18" spans="1:99" ht="30" customHeight="1">
      <c r="A18" s="151">
        <v>11</v>
      </c>
      <c r="B18" s="152"/>
      <c r="C18" s="153" t="s">
        <v>25</v>
      </c>
      <c r="D18" s="204">
        <v>542.16999999999996</v>
      </c>
      <c r="E18" s="205">
        <v>35711.5</v>
      </c>
      <c r="F18" s="205">
        <v>1456.4500000000003</v>
      </c>
      <c r="G18" s="205">
        <v>5215.46</v>
      </c>
      <c r="H18" s="205">
        <v>1140.9199999999998</v>
      </c>
      <c r="I18" s="205">
        <v>526</v>
      </c>
      <c r="J18" s="205">
        <v>406.78000000000003</v>
      </c>
      <c r="K18" s="205">
        <v>1959.7600000000002</v>
      </c>
      <c r="L18" s="205">
        <v>3751.5399999999995</v>
      </c>
      <c r="M18" s="205">
        <v>461.8900000000001</v>
      </c>
      <c r="N18" s="205">
        <v>51172.47</v>
      </c>
      <c r="O18" s="205">
        <v>13816.519999999999</v>
      </c>
      <c r="P18" s="205">
        <v>1144.8000000000002</v>
      </c>
      <c r="Q18" s="205">
        <v>14961.320000000002</v>
      </c>
      <c r="R18" s="205">
        <v>9268.18</v>
      </c>
      <c r="S18" s="205">
        <v>484.01999999999992</v>
      </c>
      <c r="T18" s="205">
        <v>9752.1999999999989</v>
      </c>
      <c r="U18" s="205">
        <v>0</v>
      </c>
      <c r="V18" s="205">
        <v>0</v>
      </c>
      <c r="W18" s="205">
        <v>0</v>
      </c>
      <c r="X18" s="205">
        <v>24713.520000000004</v>
      </c>
      <c r="Y18" s="206">
        <v>75885.989999999991</v>
      </c>
    </row>
    <row r="19" spans="1:99" s="18" customFormat="1" ht="30" customHeight="1">
      <c r="A19" s="97" t="s">
        <v>108</v>
      </c>
      <c r="B19" s="82"/>
      <c r="C19" s="30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53"/>
      <c r="CS19" s="53"/>
      <c r="CT19" s="53"/>
      <c r="CU19" s="53"/>
    </row>
    <row r="20" spans="1:99" ht="15.75" customHeight="1">
      <c r="A20" s="95" t="s">
        <v>109</v>
      </c>
    </row>
    <row r="21" spans="1:99" ht="17.25" customHeight="1">
      <c r="A21" s="96" t="s">
        <v>110</v>
      </c>
    </row>
    <row r="22" spans="1:99" s="18" customFormat="1" ht="30" customHeight="1">
      <c r="A22" s="97"/>
      <c r="B22" s="82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53"/>
      <c r="CS22" s="53"/>
      <c r="CT22" s="53"/>
      <c r="CU22" s="53"/>
    </row>
  </sheetData>
  <mergeCells count="8">
    <mergeCell ref="CG1:CM1"/>
    <mergeCell ref="AC1:AL1"/>
    <mergeCell ref="AM1:AV1"/>
    <mergeCell ref="AW1:BF1"/>
    <mergeCell ref="D4:N4"/>
    <mergeCell ref="O4:Q4"/>
    <mergeCell ref="R4:T4"/>
    <mergeCell ref="U4:W4"/>
  </mergeCells>
  <phoneticPr fontId="4" type="noConversion"/>
  <hyperlinks>
    <hyperlink ref="A21" r:id="rId1" xr:uid="{2D822548-6488-4066-B1BC-94F5CA5142F2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3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42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83"/>
  <sheetViews>
    <sheetView showGridLines="0" workbookViewId="0"/>
  </sheetViews>
  <sheetFormatPr defaultColWidth="11.42578125" defaultRowHeight="12.95"/>
  <cols>
    <col min="1" max="1" width="6.85546875" style="18" customWidth="1"/>
    <col min="2" max="2" width="18.140625" style="18" customWidth="1"/>
    <col min="3" max="3" width="54.7109375" style="18" customWidth="1"/>
    <col min="4" max="4" width="54" style="18" customWidth="1"/>
    <col min="5" max="16384" width="11.42578125" style="18"/>
  </cols>
  <sheetData>
    <row r="1" spans="1:4" ht="24" customHeight="1">
      <c r="A1" s="82" t="s">
        <v>53</v>
      </c>
      <c r="B1" s="103"/>
    </row>
    <row r="2" spans="1:4" ht="24" customHeight="1">
      <c r="A2" s="105" t="s">
        <v>58</v>
      </c>
      <c r="B2" s="103"/>
    </row>
    <row r="3" spans="1:4" ht="30.75" customHeight="1"/>
    <row r="4" spans="1:4" ht="25.5" customHeight="1">
      <c r="A4" s="184" t="s">
        <v>63</v>
      </c>
      <c r="B4" s="181" t="s">
        <v>146</v>
      </c>
      <c r="C4" s="182" t="s">
        <v>147</v>
      </c>
      <c r="D4" s="183" t="s">
        <v>148</v>
      </c>
    </row>
    <row r="5" spans="1:4" ht="20.25" customHeight="1">
      <c r="A5" s="185">
        <v>1</v>
      </c>
      <c r="B5" s="172" t="s">
        <v>66</v>
      </c>
      <c r="C5" s="173" t="s">
        <v>96</v>
      </c>
      <c r="D5" s="174" t="s">
        <v>77</v>
      </c>
    </row>
    <row r="6" spans="1:4">
      <c r="A6" s="186">
        <v>2</v>
      </c>
      <c r="B6" s="175" t="s">
        <v>67</v>
      </c>
      <c r="C6" s="176" t="s">
        <v>97</v>
      </c>
      <c r="D6" s="177" t="s">
        <v>78</v>
      </c>
    </row>
    <row r="7" spans="1:4">
      <c r="A7" s="186">
        <v>3</v>
      </c>
      <c r="B7" s="175" t="s">
        <v>68</v>
      </c>
      <c r="C7" s="176" t="s">
        <v>98</v>
      </c>
      <c r="D7" s="177" t="s">
        <v>79</v>
      </c>
    </row>
    <row r="8" spans="1:4">
      <c r="A8" s="186">
        <v>4</v>
      </c>
      <c r="B8" s="175" t="s">
        <v>69</v>
      </c>
      <c r="C8" s="176" t="s">
        <v>99</v>
      </c>
      <c r="D8" s="177" t="s">
        <v>80</v>
      </c>
    </row>
    <row r="9" spans="1:4">
      <c r="A9" s="186">
        <v>5</v>
      </c>
      <c r="B9" s="175" t="s">
        <v>70</v>
      </c>
      <c r="C9" s="176" t="s">
        <v>100</v>
      </c>
      <c r="D9" s="177" t="s">
        <v>81</v>
      </c>
    </row>
    <row r="10" spans="1:4">
      <c r="A10" s="186">
        <v>6</v>
      </c>
      <c r="B10" s="175" t="s">
        <v>71</v>
      </c>
      <c r="C10" s="176" t="s">
        <v>101</v>
      </c>
      <c r="D10" s="177" t="s">
        <v>82</v>
      </c>
    </row>
    <row r="11" spans="1:4">
      <c r="A11" s="186">
        <v>7</v>
      </c>
      <c r="B11" s="175" t="s">
        <v>72</v>
      </c>
      <c r="C11" s="176" t="s">
        <v>102</v>
      </c>
      <c r="D11" s="177" t="s">
        <v>83</v>
      </c>
    </row>
    <row r="12" spans="1:4">
      <c r="A12" s="186">
        <v>8</v>
      </c>
      <c r="B12" s="175" t="s">
        <v>73</v>
      </c>
      <c r="C12" s="176" t="s">
        <v>103</v>
      </c>
      <c r="D12" s="177" t="s">
        <v>84</v>
      </c>
    </row>
    <row r="13" spans="1:4">
      <c r="A13" s="186">
        <v>9</v>
      </c>
      <c r="B13" s="175" t="s">
        <v>74</v>
      </c>
      <c r="C13" s="176" t="s">
        <v>104</v>
      </c>
      <c r="D13" s="177" t="s">
        <v>85</v>
      </c>
    </row>
    <row r="14" spans="1:4">
      <c r="A14" s="187">
        <v>10</v>
      </c>
      <c r="B14" s="178" t="s">
        <v>75</v>
      </c>
      <c r="C14" s="179" t="s">
        <v>105</v>
      </c>
      <c r="D14" s="180" t="s">
        <v>86</v>
      </c>
    </row>
    <row r="15" spans="1:4" ht="30" customHeight="1">
      <c r="A15" s="52" t="s">
        <v>109</v>
      </c>
    </row>
    <row r="16" spans="1:4" ht="15.75" customHeight="1">
      <c r="A16" s="96" t="s">
        <v>110</v>
      </c>
    </row>
    <row r="17" spans="2:2">
      <c r="B17" s="95"/>
    </row>
    <row r="18" spans="2:2">
      <c r="B18" s="95"/>
    </row>
    <row r="19" spans="2:2">
      <c r="B19" s="95"/>
    </row>
    <row r="20" spans="2:2">
      <c r="B20" s="95"/>
    </row>
    <row r="25" spans="2:2">
      <c r="B25" s="95"/>
    </row>
    <row r="26" spans="2:2">
      <c r="B26" s="95"/>
    </row>
    <row r="27" spans="2:2">
      <c r="B27" s="95"/>
    </row>
    <row r="28" spans="2:2">
      <c r="B28" s="95"/>
    </row>
    <row r="29" spans="2:2">
      <c r="B29" s="95"/>
    </row>
    <row r="30" spans="2:2">
      <c r="B30" s="95"/>
    </row>
    <row r="31" spans="2:2">
      <c r="B31" s="95"/>
    </row>
    <row r="32" spans="2:2">
      <c r="B32" s="95"/>
    </row>
    <row r="33" spans="2:2">
      <c r="B33" s="95"/>
    </row>
    <row r="34" spans="2:2">
      <c r="B34" s="95"/>
    </row>
    <row r="35" spans="2:2">
      <c r="B35" s="95"/>
    </row>
    <row r="36" spans="2:2">
      <c r="B36" s="95"/>
    </row>
    <row r="37" spans="2:2">
      <c r="B37" s="95"/>
    </row>
    <row r="38" spans="2:2">
      <c r="B38" s="95"/>
    </row>
    <row r="39" spans="2:2">
      <c r="B39" s="95"/>
    </row>
    <row r="40" spans="2:2">
      <c r="B40" s="95"/>
    </row>
    <row r="41" spans="2:2">
      <c r="B41" s="95"/>
    </row>
    <row r="42" spans="2:2">
      <c r="B42" s="95"/>
    </row>
    <row r="43" spans="2:2">
      <c r="B43" s="95"/>
    </row>
    <row r="44" spans="2:2">
      <c r="B44" s="95"/>
    </row>
    <row r="45" spans="2:2">
      <c r="B45" s="95"/>
    </row>
    <row r="46" spans="2:2">
      <c r="B46" s="95"/>
    </row>
    <row r="47" spans="2:2">
      <c r="B47" s="95"/>
    </row>
    <row r="48" spans="2:2">
      <c r="B48" s="95"/>
    </row>
    <row r="49" spans="2:2">
      <c r="B49" s="95"/>
    </row>
    <row r="50" spans="2:2">
      <c r="B50" s="95"/>
    </row>
    <row r="51" spans="2:2">
      <c r="B51" s="95"/>
    </row>
    <row r="52" spans="2:2">
      <c r="B52" s="95"/>
    </row>
    <row r="53" spans="2:2">
      <c r="B53" s="95"/>
    </row>
    <row r="54" spans="2:2">
      <c r="B54" s="95"/>
    </row>
    <row r="55" spans="2:2">
      <c r="B55" s="95"/>
    </row>
    <row r="56" spans="2:2">
      <c r="B56" s="95"/>
    </row>
    <row r="57" spans="2:2">
      <c r="B57" s="95"/>
    </row>
    <row r="58" spans="2:2">
      <c r="B58" s="95"/>
    </row>
    <row r="59" spans="2:2">
      <c r="B59" s="95"/>
    </row>
    <row r="60" spans="2:2">
      <c r="B60" s="95"/>
    </row>
    <row r="61" spans="2:2">
      <c r="B61" s="95"/>
    </row>
    <row r="62" spans="2:2">
      <c r="B62" s="95"/>
    </row>
    <row r="63" spans="2:2">
      <c r="B63" s="95"/>
    </row>
    <row r="64" spans="2:2">
      <c r="B64" s="95"/>
    </row>
    <row r="65" spans="2:2">
      <c r="B65" s="95"/>
    </row>
    <row r="66" spans="2:2">
      <c r="B66" s="95"/>
    </row>
    <row r="67" spans="2:2">
      <c r="B67" s="95"/>
    </row>
    <row r="68" spans="2:2">
      <c r="B68" s="95"/>
    </row>
    <row r="69" spans="2:2">
      <c r="B69" s="95"/>
    </row>
    <row r="70" spans="2:2">
      <c r="B70" s="95"/>
    </row>
    <row r="71" spans="2:2">
      <c r="B71" s="95"/>
    </row>
    <row r="72" spans="2:2">
      <c r="B72" s="95"/>
    </row>
    <row r="73" spans="2:2">
      <c r="B73" s="95"/>
    </row>
    <row r="74" spans="2:2">
      <c r="B74" s="95"/>
    </row>
    <row r="75" spans="2:2">
      <c r="B75" s="95"/>
    </row>
    <row r="76" spans="2:2">
      <c r="B76" s="95"/>
    </row>
    <row r="77" spans="2:2">
      <c r="B77" s="95"/>
    </row>
    <row r="78" spans="2:2">
      <c r="B78" s="95"/>
    </row>
    <row r="79" spans="2:2">
      <c r="B79" s="95"/>
    </row>
    <row r="80" spans="2:2">
      <c r="B80" s="95"/>
    </row>
    <row r="81" spans="2:2">
      <c r="B81" s="95"/>
    </row>
    <row r="82" spans="2:2">
      <c r="B82" s="95"/>
    </row>
    <row r="83" spans="2:2">
      <c r="B83" s="95"/>
    </row>
  </sheetData>
  <phoneticPr fontId="4" type="noConversion"/>
  <hyperlinks>
    <hyperlink ref="A16" r:id="rId1" xr:uid="{D3996C61-1CC5-4812-ABEA-C61DC1076618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9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78C366A658DB4CBA2815B4DFB4BDBB" ma:contentTypeVersion="10" ma:contentTypeDescription="Crea un document nou" ma:contentTypeScope="" ma:versionID="6f85b43dd6648cd127146175665d0702">
  <xsd:schema xmlns:xsd="http://www.w3.org/2001/XMLSchema" xmlns:xs="http://www.w3.org/2001/XMLSchema" xmlns:p="http://schemas.microsoft.com/office/2006/metadata/properties" xmlns:ns2="793f5447-822c-475d-8e63-3ee8a498c843" xmlns:ns3="3313e6e6-a415-4bb6-a4e8-9f735acfebdb" targetNamespace="http://schemas.microsoft.com/office/2006/metadata/properties" ma:root="true" ma:fieldsID="277b5355bb14a5d09a7c4493494c4c15" ns2:_="" ns3:_="">
    <xsd:import namespace="793f5447-822c-475d-8e63-3ee8a498c843"/>
    <xsd:import namespace="3313e6e6-a415-4bb6-a4e8-9f735acfeb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f5447-822c-475d-8e63-3ee8a498c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3e6e6-a415-4bb6-a4e8-9f735acfebd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e33172c-0491-443f-ab70-7f5879d9542e}" ma:internalName="TaxCatchAll" ma:showField="CatchAllData" ma:web="3313e6e6-a415-4bb6-a4e8-9f735acfeb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3f5447-822c-475d-8e63-3ee8a498c843">
      <Terms xmlns="http://schemas.microsoft.com/office/infopath/2007/PartnerControls"/>
    </lcf76f155ced4ddcb4097134ff3c332f>
    <TaxCatchAll xmlns="3313e6e6-a415-4bb6-a4e8-9f735acfeb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EBACE1-73A5-428B-B959-50B79AEA260C}"/>
</file>

<file path=customXml/itemProps2.xml><?xml version="1.0" encoding="utf-8"?>
<ds:datastoreItem xmlns:ds="http://schemas.openxmlformats.org/officeDocument/2006/customXml" ds:itemID="{09FD5429-EC58-4BB1-9E39-D82DE9906B29}"/>
</file>

<file path=customXml/itemProps3.xml><?xml version="1.0" encoding="utf-8"?>
<ds:datastoreItem xmlns:ds="http://schemas.openxmlformats.org/officeDocument/2006/customXml" ds:itemID="{DA64D898-FBD6-4EB3-869D-DFDF17E423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 Input-Output de Catalunya 2021. Resultats per a 10 branques</dc:title>
  <dc:subject>Marc Input-Output de Catalunya 2021</dc:subject>
  <dc:creator>Idescat</dc:creator>
  <cp:keywords>input-output; comptes econòmics; economia catalana</cp:keywords>
  <dc:description/>
  <cp:lastModifiedBy>Muñoz Malo, Jesus</cp:lastModifiedBy>
  <cp:revision/>
  <dcterms:created xsi:type="dcterms:W3CDTF">1999-02-18T09:06:56Z</dcterms:created>
  <dcterms:modified xsi:type="dcterms:W3CDTF">2025-11-21T07:52:36Z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0x010100EB78C366A658DB4CBA2815B4DFB4BDBB</vt:lpwstr>
  </property>
</Properties>
</file>