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25" tabRatio="898" activeTab="0"/>
  </bookViews>
  <sheets>
    <sheet name="índex 6.7" sheetId="1" r:id="rId1"/>
    <sheet name="6.7.1" sheetId="2" r:id="rId2"/>
    <sheet name="6.7.2" sheetId="3" r:id="rId3"/>
  </sheets>
  <definedNames>
    <definedName name="_xlnm.Print_Area" localSheetId="1">'6.7.1'!$A$1:$F$41</definedName>
    <definedName name="_xlnm.Print_Area" localSheetId="2">'6.7.2'!$A$1:$F$39</definedName>
  </definedNames>
  <calcPr fullCalcOnLoad="1"/>
</workbook>
</file>

<file path=xl/sharedStrings.xml><?xml version="1.0" encoding="utf-8"?>
<sst xmlns="http://schemas.openxmlformats.org/spreadsheetml/2006/main" count="53" uniqueCount="26">
  <si>
    <t>Milers de viatgers</t>
  </si>
  <si>
    <t>Telèferics i</t>
  </si>
  <si>
    <t>Funiculars</t>
  </si>
  <si>
    <t>Total</t>
  </si>
  <si>
    <t>Telecadires (1)</t>
  </si>
  <si>
    <t>(1) Dades corresponents a la temporada d'hivern</t>
  </si>
  <si>
    <t>--</t>
  </si>
  <si>
    <t>Milers EUR</t>
  </si>
  <si>
    <t>Telèferics i telecabines</t>
  </si>
  <si>
    <t>Transport per cable</t>
  </si>
  <si>
    <t>Teleesquís*</t>
  </si>
  <si>
    <t>Font: Direcció General de Transports i Mobilitat</t>
  </si>
  <si>
    <t>6.7</t>
  </si>
  <si>
    <t>6.7.1</t>
  </si>
  <si>
    <t>6.7.2</t>
  </si>
  <si>
    <t>* Les dades de viatgers a partir de l'any 2002 de teleesquís estan incloses en les dades dels telecadires</t>
  </si>
  <si>
    <t>* La recaptació de l'any 2002 i següents de teleesquís s'inclou en la recaptació dels telecadires</t>
  </si>
  <si>
    <t>Font: Departament de Territori i Sostenibilitat</t>
  </si>
  <si>
    <t>telecabines (2)</t>
  </si>
  <si>
    <t>Funiculars (3)</t>
  </si>
  <si>
    <t>(2) La recaptació del telecabina Alp 2500 a La Molina està inclosa dins la temporada d'hivern</t>
  </si>
  <si>
    <t>(3) La recaptació corresponent al Funicular de Montjuïc està integrada a la xarxa ferroviària</t>
  </si>
  <si>
    <t>Transport per cable: per nombre de viatgers, 1988 - 2017</t>
  </si>
  <si>
    <t>Transport per cable: per recaptació, 1994 - 2017</t>
  </si>
  <si>
    <t>6.7.1 Transport per cable: per nombre de viatgers, 1988 - 2017</t>
  </si>
  <si>
    <t>6.7.2 Transport per cable: per recaptació, 1994 - 2017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</si>
</sst>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_);\(#,##0\)"/>
    <numFmt numFmtId="195" formatCode="General_)"/>
    <numFmt numFmtId="196" formatCode="0.0%"/>
    <numFmt numFmtId="197" formatCode="0.000%"/>
    <numFmt numFmtId="198" formatCode="0.000000"/>
    <numFmt numFmtId="199" formatCode="0.00000"/>
    <numFmt numFmtId="200" formatCode="#,##0.0"/>
    <numFmt numFmtId="201" formatCode="0,000.0%"/>
    <numFmt numFmtId="202" formatCode="0.0"/>
    <numFmt numFmtId="203" formatCode="###0.00\ _P_t_s;[Red]\-###0.00\ _P_t_s"/>
    <numFmt numFmtId="204" formatCode="###0\ _P_t_s;[Red]\-###0\ _P_t_s"/>
    <numFmt numFmtId="205" formatCode="###0.0\ _P_t_s;[Red]\-###0.0\ _P_t_s"/>
    <numFmt numFmtId="206" formatCode="_-* #,##0.0\ _P_t_s_-;\-* #,##0.0\ _P_t_s_-;_-* &quot;-&quot;\ _P_t_s_-;_-@_-"/>
    <numFmt numFmtId="207" formatCode="#,##0.0\ _P_t_s;\-#,##0.00\ _P_t_s"/>
    <numFmt numFmtId="208" formatCode="dd\-mmm_)"/>
    <numFmt numFmtId="209" formatCode="#,##0.00_);\(#,##0.00\)"/>
    <numFmt numFmtId="210" formatCode="0.000"/>
    <numFmt numFmtId="211" formatCode="#,##0.0;[Red]\-#,##0.0"/>
    <numFmt numFmtId="212" formatCode="_-* #,##0&quot;Pts&quot;_-;\-* #,##0&quot;Pts&quot;_-;_-* &quot;-&quot;&quot;Pts&quot;_-;_-@_-"/>
    <numFmt numFmtId="213" formatCode="_-* #,##0_P_t_s_-;\-* #,##0_P_t_s_-;_-* &quot;-&quot;_P_t_s_-;_-@_-"/>
    <numFmt numFmtId="214" formatCode="_-* #,##0.00&quot;Pts&quot;_-;\-* #,##0.00&quot;Pts&quot;_-;_-* &quot;-&quot;??&quot;Pts&quot;_-;_-@_-"/>
    <numFmt numFmtId="215" formatCode="_-* #,##0.00_P_t_s_-;\-* #,##0.00_P_t_s_-;_-* &quot;-&quot;??_P_t_s_-;_-@_-"/>
    <numFmt numFmtId="216" formatCode="#,##0.0_);\(#,##0.0\)"/>
    <numFmt numFmtId="217" formatCode="#\ ###\ ###"/>
    <numFmt numFmtId="218" formatCode="#\ ###\ ###.00"/>
  </numFmts>
  <fonts count="47">
    <font>
      <sz val="12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56" applyFont="1" applyProtection="1">
      <alignment/>
      <protection locked="0"/>
    </xf>
    <xf numFmtId="0" fontId="4" fillId="0" borderId="0" xfId="56" applyFont="1">
      <alignment/>
      <protection/>
    </xf>
    <xf numFmtId="0" fontId="3" fillId="0" borderId="0" xfId="56" applyFont="1" applyBorder="1" applyAlignment="1" applyProtection="1">
      <alignment horizontal="left"/>
      <protection locked="0"/>
    </xf>
    <xf numFmtId="0" fontId="3" fillId="0" borderId="0" xfId="56" applyFont="1">
      <alignment/>
      <protection/>
    </xf>
    <xf numFmtId="0" fontId="2" fillId="0" borderId="0" xfId="56" applyFont="1" applyAlignment="1" applyProtection="1" quotePrefix="1">
      <alignment horizontal="left"/>
      <protection locked="0"/>
    </xf>
    <xf numFmtId="0" fontId="4" fillId="0" borderId="10" xfId="56" applyFont="1" applyBorder="1" applyAlignment="1" applyProtection="1">
      <alignment horizontal="left"/>
      <protection locked="0"/>
    </xf>
    <xf numFmtId="0" fontId="4" fillId="0" borderId="10" xfId="56" applyFont="1" applyBorder="1" applyProtection="1">
      <alignment/>
      <protection locked="0"/>
    </xf>
    <xf numFmtId="195" fontId="4" fillId="0" borderId="10" xfId="56" applyNumberFormat="1" applyFont="1" applyBorder="1" applyAlignment="1" applyProtection="1">
      <alignment horizontal="left"/>
      <protection locked="0"/>
    </xf>
    <xf numFmtId="195" fontId="4" fillId="0" borderId="10" xfId="56" applyNumberFormat="1" applyFont="1" applyBorder="1" applyAlignment="1" applyProtection="1">
      <alignment horizontal="right"/>
      <protection locked="0"/>
    </xf>
    <xf numFmtId="0" fontId="4" fillId="0" borderId="0" xfId="56" applyFont="1" applyBorder="1" applyAlignment="1" applyProtection="1">
      <alignment horizontal="left"/>
      <protection locked="0"/>
    </xf>
    <xf numFmtId="0" fontId="4" fillId="0" borderId="0" xfId="56" applyFont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5" fillId="0" borderId="0" xfId="56" applyFont="1" applyBorder="1" applyProtection="1">
      <alignment/>
      <protection locked="0"/>
    </xf>
    <xf numFmtId="0" fontId="4" fillId="0" borderId="0" xfId="56" applyFont="1" applyBorder="1">
      <alignment/>
      <protection/>
    </xf>
    <xf numFmtId="0" fontId="5" fillId="0" borderId="0" xfId="56" applyFont="1" applyProtection="1">
      <alignment/>
      <protection locked="0"/>
    </xf>
    <xf numFmtId="0" fontId="3" fillId="0" borderId="0" xfId="56" applyFont="1" applyBorder="1" applyProtection="1">
      <alignment/>
      <protection locked="0"/>
    </xf>
    <xf numFmtId="0" fontId="6" fillId="0" borderId="0" xfId="56" applyFont="1" applyProtection="1">
      <alignment/>
      <protection locked="0"/>
    </xf>
    <xf numFmtId="195" fontId="4" fillId="0" borderId="0" xfId="56" applyNumberFormat="1" applyFont="1" applyAlignment="1" applyProtection="1">
      <alignment horizontal="left"/>
      <protection locked="0"/>
    </xf>
    <xf numFmtId="3" fontId="3" fillId="0" borderId="0" xfId="56" applyNumberFormat="1" applyFont="1" applyProtection="1">
      <alignment/>
      <protection locked="0"/>
    </xf>
    <xf numFmtId="3" fontId="4" fillId="0" borderId="0" xfId="56" applyNumberFormat="1" applyFont="1" applyProtection="1">
      <alignment/>
      <protection locked="0"/>
    </xf>
    <xf numFmtId="195" fontId="3" fillId="0" borderId="0" xfId="56" applyNumberFormat="1" applyFont="1" applyBorder="1" applyAlignment="1" applyProtection="1">
      <alignment horizontal="left"/>
      <protection locked="0"/>
    </xf>
    <xf numFmtId="0" fontId="4" fillId="0" borderId="0" xfId="56" applyFont="1" applyAlignment="1" applyProtection="1">
      <alignment horizontal="left"/>
      <protection locked="0"/>
    </xf>
    <xf numFmtId="3" fontId="3" fillId="0" borderId="0" xfId="56" applyNumberFormat="1" applyFont="1" applyAlignment="1" applyProtection="1">
      <alignment horizontal="right"/>
      <protection locked="0"/>
    </xf>
    <xf numFmtId="0" fontId="4" fillId="0" borderId="0" xfId="56" applyFont="1" applyBorder="1" applyAlignment="1" applyProtection="1">
      <alignment horizontal="left"/>
      <protection/>
    </xf>
    <xf numFmtId="3" fontId="3" fillId="0" borderId="0" xfId="56" applyNumberFormat="1" applyFont="1" applyBorder="1" applyAlignment="1">
      <alignment horizontal="right"/>
      <protection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>
      <alignment/>
      <protection/>
    </xf>
    <xf numFmtId="0" fontId="3" fillId="0" borderId="10" xfId="56" applyFont="1" applyBorder="1" applyAlignment="1" applyProtection="1">
      <alignment horizontal="left"/>
      <protection/>
    </xf>
    <xf numFmtId="3" fontId="3" fillId="0" borderId="10" xfId="56" applyNumberFormat="1" applyFont="1" applyBorder="1" applyAlignment="1">
      <alignment horizontal="right"/>
      <protection/>
    </xf>
    <xf numFmtId="3" fontId="4" fillId="0" borderId="10" xfId="56" applyNumberFormat="1" applyFont="1" applyBorder="1" applyProtection="1">
      <alignment/>
      <protection locked="0"/>
    </xf>
    <xf numFmtId="195" fontId="3" fillId="0" borderId="0" xfId="56" applyNumberFormat="1" applyFont="1" applyAlignment="1" applyProtection="1" quotePrefix="1">
      <alignment horizontal="left"/>
      <protection locked="0"/>
    </xf>
    <xf numFmtId="0" fontId="7" fillId="0" borderId="0" xfId="56" applyFont="1" applyProtection="1">
      <alignment/>
      <protection locked="0"/>
    </xf>
    <xf numFmtId="0" fontId="8" fillId="0" borderId="0" xfId="56" applyFont="1" applyProtection="1">
      <alignment/>
      <protection locked="0"/>
    </xf>
    <xf numFmtId="0" fontId="7" fillId="0" borderId="0" xfId="56" applyFont="1" applyBorder="1" applyProtection="1">
      <alignment/>
      <protection locked="0"/>
    </xf>
    <xf numFmtId="0" fontId="5" fillId="0" borderId="0" xfId="56" applyFont="1" applyBorder="1" applyProtection="1">
      <alignment/>
      <protection locked="0"/>
    </xf>
    <xf numFmtId="0" fontId="6" fillId="0" borderId="0" xfId="56" applyFont="1" applyBorder="1" applyProtection="1">
      <alignment/>
      <protection locked="0"/>
    </xf>
    <xf numFmtId="0" fontId="4" fillId="0" borderId="0" xfId="56" applyFont="1" applyBorder="1" applyAlignment="1" applyProtection="1">
      <alignment horizontal="left"/>
      <protection/>
    </xf>
    <xf numFmtId="200" fontId="3" fillId="0" borderId="0" xfId="56" applyNumberFormat="1" applyFont="1" applyAlignment="1" applyProtection="1">
      <alignment horizontal="right"/>
      <protection locked="0"/>
    </xf>
    <xf numFmtId="3" fontId="3" fillId="0" borderId="0" xfId="56" applyNumberFormat="1" applyFont="1" applyBorder="1" applyAlignment="1" quotePrefix="1">
      <alignment horizontal="right"/>
      <protection/>
    </xf>
    <xf numFmtId="200" fontId="3" fillId="0" borderId="0" xfId="56" applyNumberFormat="1" applyFont="1" applyAlignment="1" applyProtection="1" quotePrefix="1">
      <alignment horizontal="right"/>
      <protection locked="0"/>
    </xf>
    <xf numFmtId="3" fontId="3" fillId="0" borderId="0" xfId="57" applyNumberFormat="1" applyFont="1">
      <alignment/>
      <protection/>
    </xf>
    <xf numFmtId="200" fontId="3" fillId="0" borderId="0" xfId="57" applyNumberFormat="1" applyFont="1">
      <alignment/>
      <protection/>
    </xf>
    <xf numFmtId="0" fontId="2" fillId="0" borderId="0" xfId="56" applyFont="1" applyAlignment="1" applyProtection="1">
      <alignment horizontal="left"/>
      <protection locked="0"/>
    </xf>
    <xf numFmtId="0" fontId="2" fillId="0" borderId="0" xfId="56" applyFont="1">
      <alignment/>
      <protection/>
    </xf>
    <xf numFmtId="0" fontId="11" fillId="0" borderId="0" xfId="56" applyFont="1">
      <alignment/>
      <protection/>
    </xf>
    <xf numFmtId="0" fontId="2" fillId="0" borderId="0" xfId="46" applyFont="1" applyAlignment="1" applyProtection="1">
      <alignment/>
      <protection/>
    </xf>
    <xf numFmtId="3" fontId="3" fillId="0" borderId="0" xfId="57" applyNumberFormat="1" applyFont="1" applyAlignment="1">
      <alignment/>
      <protection/>
    </xf>
    <xf numFmtId="0" fontId="12" fillId="0" borderId="0" xfId="56" applyFont="1" applyProtection="1">
      <alignment/>
      <protection locked="0"/>
    </xf>
    <xf numFmtId="0" fontId="2" fillId="0" borderId="0" xfId="0" applyFont="1" applyAlignment="1">
      <alignment/>
    </xf>
    <xf numFmtId="0" fontId="4" fillId="33" borderId="0" xfId="56" applyFont="1" applyFill="1" applyBorder="1" applyProtection="1">
      <alignment/>
      <protection locked="0"/>
    </xf>
    <xf numFmtId="0" fontId="4" fillId="33" borderId="0" xfId="56" applyFont="1" applyFill="1" applyBorder="1" applyAlignment="1" applyProtection="1">
      <alignment horizontal="right"/>
      <protection locked="0"/>
    </xf>
    <xf numFmtId="0" fontId="4" fillId="33" borderId="10" xfId="56" applyFont="1" applyFill="1" applyBorder="1" applyProtection="1">
      <alignment/>
      <protection locked="0"/>
    </xf>
    <xf numFmtId="195" fontId="4" fillId="33" borderId="10" xfId="56" applyNumberFormat="1" applyFont="1" applyFill="1" applyBorder="1" applyAlignment="1" applyProtection="1">
      <alignment horizontal="right"/>
      <protection locked="0"/>
    </xf>
    <xf numFmtId="195" fontId="4" fillId="33" borderId="10" xfId="56" applyNumberFormat="1" applyFont="1" applyFill="1" applyBorder="1" applyAlignment="1" applyProtection="1">
      <alignment horizontal="right" wrapText="1"/>
      <protection locked="0"/>
    </xf>
    <xf numFmtId="0" fontId="4" fillId="33" borderId="10" xfId="56" applyNumberFormat="1" applyFont="1" applyFill="1" applyBorder="1" applyAlignment="1" applyProtection="1">
      <alignment horizontal="right" wrapText="1"/>
      <protection locked="0"/>
    </xf>
    <xf numFmtId="195" fontId="4" fillId="33" borderId="0" xfId="56" applyNumberFormat="1" applyFont="1" applyFill="1" applyBorder="1" applyAlignment="1" applyProtection="1">
      <alignment horizontal="right"/>
      <protection locked="0"/>
    </xf>
    <xf numFmtId="0" fontId="4" fillId="34" borderId="0" xfId="56" applyFont="1" applyFill="1" applyBorder="1" applyAlignment="1" applyProtection="1">
      <alignment horizontal="left"/>
      <protection/>
    </xf>
    <xf numFmtId="200" fontId="3" fillId="34" borderId="0" xfId="56" applyNumberFormat="1" applyFont="1" applyFill="1" applyAlignment="1" applyProtection="1">
      <alignment horizontal="right"/>
      <protection locked="0"/>
    </xf>
    <xf numFmtId="3" fontId="4" fillId="34" borderId="0" xfId="56" applyNumberFormat="1" applyFont="1" applyFill="1" applyProtection="1">
      <alignment/>
      <protection locked="0"/>
    </xf>
    <xf numFmtId="0" fontId="4" fillId="34" borderId="0" xfId="56" applyFont="1" applyFill="1" applyBorder="1" applyAlignment="1" applyProtection="1">
      <alignment horizontal="left"/>
      <protection/>
    </xf>
    <xf numFmtId="200" fontId="3" fillId="34" borderId="0" xfId="0" applyNumberFormat="1" applyFont="1" applyFill="1" applyAlignment="1">
      <alignment/>
    </xf>
    <xf numFmtId="200" fontId="3" fillId="34" borderId="0" xfId="56" applyNumberFormat="1" applyFont="1" applyFill="1" applyAlignment="1" applyProtection="1" quotePrefix="1">
      <alignment horizontal="right"/>
      <protection locked="0"/>
    </xf>
    <xf numFmtId="200" fontId="3" fillId="34" borderId="0" xfId="57" applyNumberFormat="1" applyFont="1" applyFill="1">
      <alignment/>
      <protection/>
    </xf>
    <xf numFmtId="195" fontId="4" fillId="34" borderId="0" xfId="56" applyNumberFormat="1" applyFont="1" applyFill="1" applyAlignment="1" applyProtection="1">
      <alignment horizontal="left"/>
      <protection locked="0"/>
    </xf>
    <xf numFmtId="3" fontId="3" fillId="34" borderId="0" xfId="56" applyNumberFormat="1" applyFont="1" applyFill="1" applyProtection="1">
      <alignment/>
      <protection locked="0"/>
    </xf>
    <xf numFmtId="3" fontId="3" fillId="34" borderId="0" xfId="56" applyNumberFormat="1" applyFont="1" applyFill="1" applyAlignment="1" applyProtection="1">
      <alignment horizontal="right"/>
      <protection locked="0"/>
    </xf>
    <xf numFmtId="3" fontId="3" fillId="34" borderId="0" xfId="56" applyNumberFormat="1" applyFont="1" applyFill="1" applyBorder="1" applyAlignment="1">
      <alignment horizontal="right"/>
      <protection/>
    </xf>
    <xf numFmtId="3" fontId="3" fillId="34" borderId="0" xfId="0" applyNumberFormat="1" applyFont="1" applyFill="1" applyAlignment="1">
      <alignment/>
    </xf>
    <xf numFmtId="3" fontId="3" fillId="34" borderId="0" xfId="56" applyNumberFormat="1" applyFont="1" applyFill="1" applyBorder="1" applyAlignment="1" quotePrefix="1">
      <alignment horizontal="right"/>
      <protection/>
    </xf>
    <xf numFmtId="3" fontId="3" fillId="34" borderId="0" xfId="57" applyNumberFormat="1" applyFont="1" applyFill="1">
      <alignment/>
      <protection/>
    </xf>
    <xf numFmtId="3" fontId="3" fillId="34" borderId="0" xfId="57" applyNumberFormat="1" applyFont="1" applyFill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tari [0]_Full1" xfId="53"/>
    <cellStyle name="Monetari_Full1" xfId="54"/>
    <cellStyle name="Neutral" xfId="55"/>
    <cellStyle name="Normal_5-2 Transports per carretera" xfId="56"/>
    <cellStyle name="Normal_6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44" customWidth="1"/>
    <col min="2" max="2" width="29.88671875" style="44" customWidth="1"/>
    <col min="3" max="16384" width="8.88671875" style="44" customWidth="1"/>
  </cols>
  <sheetData>
    <row r="1" spans="1:2" ht="18">
      <c r="A1" s="45" t="s">
        <v>12</v>
      </c>
      <c r="B1" s="45" t="s">
        <v>9</v>
      </c>
    </row>
    <row r="2" ht="15">
      <c r="B2" s="46"/>
    </row>
    <row r="3" spans="1:2" ht="19.5" customHeight="1">
      <c r="A3" s="44" t="s">
        <v>13</v>
      </c>
      <c r="B3" s="49" t="s">
        <v>22</v>
      </c>
    </row>
    <row r="4" spans="1:2" ht="19.5" customHeight="1">
      <c r="A4" s="44" t="s">
        <v>14</v>
      </c>
      <c r="B4" s="49" t="s">
        <v>23</v>
      </c>
    </row>
  </sheetData>
  <sheetProtection/>
  <printOptions/>
  <pageMargins left="0.1968503937007874" right="0.75" top="0.551181102362204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PageLayoutView="0" workbookViewId="0" topLeftCell="A1">
      <selection activeCell="J14" sqref="J14"/>
    </sheetView>
  </sheetViews>
  <sheetFormatPr defaultColWidth="9.77734375" defaultRowHeight="12.75" customHeight="1"/>
  <cols>
    <col min="1" max="1" width="9.77734375" style="4" customWidth="1"/>
    <col min="2" max="2" width="10.10546875" style="4" customWidth="1"/>
    <col min="3" max="3" width="10.88671875" style="4" customWidth="1"/>
    <col min="4" max="4" width="11.21484375" style="4" customWidth="1"/>
    <col min="5" max="5" width="12.6640625" style="4" customWidth="1"/>
    <col min="6" max="6" width="11.21484375" style="2" customWidth="1"/>
    <col min="7" max="7" width="9.77734375" style="27" customWidth="1"/>
    <col min="8" max="16384" width="9.77734375" style="4" customWidth="1"/>
  </cols>
  <sheetData>
    <row r="1" spans="1:33" ht="15">
      <c r="A1" s="43" t="s">
        <v>24</v>
      </c>
      <c r="B1" s="1"/>
      <c r="C1" s="1"/>
      <c r="D1" s="1"/>
      <c r="E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5"/>
      <c r="B2" s="1"/>
      <c r="C2" s="1"/>
      <c r="D2" s="1"/>
      <c r="E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2.75" customHeight="1">
      <c r="A3" s="6"/>
      <c r="B3" s="7"/>
      <c r="C3" s="7"/>
      <c r="D3" s="7"/>
      <c r="E3" s="8"/>
      <c r="F3" s="9" t="s">
        <v>0</v>
      </c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4" customFormat="1" ht="12.75" customHeight="1">
      <c r="A4" s="50"/>
      <c r="B4" s="51"/>
      <c r="C4" s="51"/>
      <c r="D4" s="51"/>
      <c r="E4" s="51"/>
      <c r="F4" s="51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2" customFormat="1" ht="24">
      <c r="A5" s="52"/>
      <c r="B5" s="53" t="s">
        <v>2</v>
      </c>
      <c r="C5" s="54" t="s">
        <v>8</v>
      </c>
      <c r="D5" s="55" t="s">
        <v>4</v>
      </c>
      <c r="E5" s="53" t="s">
        <v>10</v>
      </c>
      <c r="F5" s="53" t="s">
        <v>3</v>
      </c>
      <c r="G5" s="1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2.75" customHeight="1">
      <c r="A6" s="1"/>
      <c r="B6" s="1"/>
      <c r="C6" s="1"/>
      <c r="D6" s="1"/>
      <c r="E6" s="1"/>
      <c r="F6" s="11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.75" customHeight="1">
      <c r="A7" s="18">
        <v>1988</v>
      </c>
      <c r="B7" s="19">
        <v>1350</v>
      </c>
      <c r="C7" s="19">
        <v>581</v>
      </c>
      <c r="D7" s="19">
        <v>2980</v>
      </c>
      <c r="E7" s="19">
        <v>3550</v>
      </c>
      <c r="F7" s="20">
        <f aca="true" t="shared" si="0" ref="F7:F23">SUM(B7:E7)</f>
        <v>8461</v>
      </c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2.75" customHeight="1">
      <c r="A8" s="64">
        <v>1989</v>
      </c>
      <c r="B8" s="65">
        <v>1420</v>
      </c>
      <c r="C8" s="65">
        <v>590</v>
      </c>
      <c r="D8" s="65">
        <v>2850</v>
      </c>
      <c r="E8" s="65">
        <v>2630</v>
      </c>
      <c r="F8" s="59">
        <f t="shared" si="0"/>
        <v>7490</v>
      </c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2.75" customHeight="1">
      <c r="A9" s="18">
        <v>1990</v>
      </c>
      <c r="B9" s="19">
        <v>1650</v>
      </c>
      <c r="C9" s="19">
        <v>610</v>
      </c>
      <c r="D9" s="19">
        <v>2620</v>
      </c>
      <c r="E9" s="19">
        <v>2450</v>
      </c>
      <c r="F9" s="20">
        <f t="shared" si="0"/>
        <v>7330</v>
      </c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2.75" customHeight="1">
      <c r="A10" s="64">
        <v>1991</v>
      </c>
      <c r="B10" s="65">
        <v>1510</v>
      </c>
      <c r="C10" s="65">
        <v>605</v>
      </c>
      <c r="D10" s="65">
        <v>3500</v>
      </c>
      <c r="E10" s="65">
        <v>3100</v>
      </c>
      <c r="F10" s="59">
        <f t="shared" si="0"/>
        <v>8715</v>
      </c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2.75" customHeight="1">
      <c r="A11" s="22">
        <v>1992</v>
      </c>
      <c r="B11" s="19">
        <v>2091</v>
      </c>
      <c r="C11" s="19">
        <v>725</v>
      </c>
      <c r="D11" s="19">
        <v>4750</v>
      </c>
      <c r="E11" s="19">
        <v>3000</v>
      </c>
      <c r="F11" s="20">
        <f t="shared" si="0"/>
        <v>10566</v>
      </c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2.75" customHeight="1">
      <c r="A12" s="64">
        <v>1993</v>
      </c>
      <c r="B12" s="66">
        <v>1825</v>
      </c>
      <c r="C12" s="65">
        <v>742</v>
      </c>
      <c r="D12" s="65">
        <v>9054</v>
      </c>
      <c r="E12" s="65">
        <v>4580</v>
      </c>
      <c r="F12" s="59">
        <f t="shared" si="0"/>
        <v>16201</v>
      </c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2.75" customHeight="1">
      <c r="A13" s="22">
        <v>1994</v>
      </c>
      <c r="B13" s="23">
        <v>1810</v>
      </c>
      <c r="C13" s="23">
        <v>731</v>
      </c>
      <c r="D13" s="23">
        <v>10225</v>
      </c>
      <c r="E13" s="23">
        <v>5813</v>
      </c>
      <c r="F13" s="20">
        <f t="shared" si="0"/>
        <v>18579</v>
      </c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7" s="27" customFormat="1" ht="12.75" customHeight="1">
      <c r="A14" s="57">
        <v>1995</v>
      </c>
      <c r="B14" s="67">
        <v>1845</v>
      </c>
      <c r="C14" s="67">
        <v>610</v>
      </c>
      <c r="D14" s="67">
        <v>9850</v>
      </c>
      <c r="E14" s="67">
        <v>4820</v>
      </c>
      <c r="F14" s="59">
        <f t="shared" si="0"/>
        <v>17125</v>
      </c>
      <c r="G14" s="21"/>
    </row>
    <row r="15" spans="1:7" s="27" customFormat="1" ht="12.75" customHeight="1">
      <c r="A15" s="24">
        <v>1996</v>
      </c>
      <c r="B15" s="25">
        <v>1805</v>
      </c>
      <c r="C15" s="25">
        <v>662</v>
      </c>
      <c r="D15" s="25">
        <v>14300</v>
      </c>
      <c r="E15" s="25">
        <v>6250</v>
      </c>
      <c r="F15" s="20">
        <f t="shared" si="0"/>
        <v>23017</v>
      </c>
      <c r="G15" s="21"/>
    </row>
    <row r="16" spans="1:7" s="27" customFormat="1" ht="12.75" customHeight="1">
      <c r="A16" s="57">
        <v>1997</v>
      </c>
      <c r="B16" s="67">
        <v>1790</v>
      </c>
      <c r="C16" s="67">
        <v>680</v>
      </c>
      <c r="D16" s="67">
        <v>12850</v>
      </c>
      <c r="E16" s="67">
        <v>5830</v>
      </c>
      <c r="F16" s="59">
        <f t="shared" si="0"/>
        <v>21150</v>
      </c>
      <c r="G16" s="21"/>
    </row>
    <row r="17" spans="1:7" s="27" customFormat="1" ht="12.75" customHeight="1">
      <c r="A17" s="24">
        <v>1998</v>
      </c>
      <c r="B17" s="25">
        <v>1750</v>
      </c>
      <c r="C17" s="25">
        <v>620</v>
      </c>
      <c r="D17" s="25">
        <v>12400</v>
      </c>
      <c r="E17" s="25">
        <v>5200</v>
      </c>
      <c r="F17" s="20">
        <f t="shared" si="0"/>
        <v>19970</v>
      </c>
      <c r="G17" s="21"/>
    </row>
    <row r="18" spans="1:7" s="27" customFormat="1" ht="12.75" customHeight="1">
      <c r="A18" s="57">
        <v>1999</v>
      </c>
      <c r="B18" s="67">
        <v>1650</v>
      </c>
      <c r="C18" s="67">
        <v>650</v>
      </c>
      <c r="D18" s="67">
        <v>14750</v>
      </c>
      <c r="E18" s="67">
        <v>5650</v>
      </c>
      <c r="F18" s="59">
        <f t="shared" si="0"/>
        <v>22700</v>
      </c>
      <c r="G18" s="21"/>
    </row>
    <row r="19" spans="1:7" s="27" customFormat="1" ht="12.75" customHeight="1">
      <c r="A19" s="24">
        <v>2000</v>
      </c>
      <c r="B19" s="25">
        <v>1580</v>
      </c>
      <c r="C19" s="25">
        <v>1061</v>
      </c>
      <c r="D19" s="25">
        <v>15100</v>
      </c>
      <c r="E19" s="25">
        <v>5200</v>
      </c>
      <c r="F19" s="20">
        <f t="shared" si="0"/>
        <v>22941</v>
      </c>
      <c r="G19" s="21"/>
    </row>
    <row r="20" spans="1:7" s="27" customFormat="1" ht="12.75" customHeight="1">
      <c r="A20" s="60">
        <v>2001</v>
      </c>
      <c r="B20" s="67">
        <v>1526</v>
      </c>
      <c r="C20" s="67">
        <v>1090</v>
      </c>
      <c r="D20" s="67">
        <v>14050</v>
      </c>
      <c r="E20" s="67">
        <v>5100</v>
      </c>
      <c r="F20" s="59">
        <f t="shared" si="0"/>
        <v>21766</v>
      </c>
      <c r="G20" s="21"/>
    </row>
    <row r="21" spans="1:7" s="27" customFormat="1" ht="12.75" customHeight="1">
      <c r="A21" s="37">
        <v>2002</v>
      </c>
      <c r="B21" s="25">
        <v>2055</v>
      </c>
      <c r="C21" s="25">
        <v>1400</v>
      </c>
      <c r="D21" s="25">
        <v>23690</v>
      </c>
      <c r="E21" s="39" t="s">
        <v>6</v>
      </c>
      <c r="F21" s="20">
        <f t="shared" si="0"/>
        <v>27145</v>
      </c>
      <c r="G21" s="21"/>
    </row>
    <row r="22" spans="1:7" s="27" customFormat="1" ht="12.75" customHeight="1">
      <c r="A22" s="60">
        <v>2003</v>
      </c>
      <c r="B22" s="68">
        <v>2150</v>
      </c>
      <c r="C22" s="68">
        <v>1480</v>
      </c>
      <c r="D22" s="68">
        <v>24340</v>
      </c>
      <c r="E22" s="69" t="s">
        <v>6</v>
      </c>
      <c r="F22" s="59">
        <f t="shared" si="0"/>
        <v>27970</v>
      </c>
      <c r="G22" s="21"/>
    </row>
    <row r="23" spans="1:7" s="27" customFormat="1" ht="12.75" customHeight="1">
      <c r="A23" s="37">
        <v>2004</v>
      </c>
      <c r="B23" s="41">
        <v>2160</v>
      </c>
      <c r="C23" s="41">
        <v>1425</v>
      </c>
      <c r="D23" s="41">
        <v>22050</v>
      </c>
      <c r="E23" s="39" t="s">
        <v>6</v>
      </c>
      <c r="F23" s="20">
        <f t="shared" si="0"/>
        <v>25635</v>
      </c>
      <c r="G23" s="21"/>
    </row>
    <row r="24" spans="1:7" s="27" customFormat="1" ht="12.75" customHeight="1">
      <c r="A24" s="60">
        <v>2005</v>
      </c>
      <c r="B24" s="70">
        <v>2200</v>
      </c>
      <c r="C24" s="70">
        <v>1380</v>
      </c>
      <c r="D24" s="70">
        <v>22010</v>
      </c>
      <c r="E24" s="69" t="s">
        <v>6</v>
      </c>
      <c r="F24" s="59">
        <f>SUM(B24:E24)</f>
        <v>25590</v>
      </c>
      <c r="G24" s="21"/>
    </row>
    <row r="25" spans="1:7" s="27" customFormat="1" ht="12.75" customHeight="1">
      <c r="A25" s="37">
        <v>2006</v>
      </c>
      <c r="B25" s="41">
        <v>2110</v>
      </c>
      <c r="C25" s="41">
        <v>1460</v>
      </c>
      <c r="D25" s="41">
        <v>24500</v>
      </c>
      <c r="E25" s="39" t="s">
        <v>6</v>
      </c>
      <c r="F25" s="20">
        <f>SUM(B25:E25)</f>
        <v>28070</v>
      </c>
      <c r="G25" s="21"/>
    </row>
    <row r="26" spans="1:7" s="27" customFormat="1" ht="12.75" customHeight="1">
      <c r="A26" s="60">
        <v>2007</v>
      </c>
      <c r="B26" s="70">
        <v>2950</v>
      </c>
      <c r="C26" s="70">
        <v>1550</v>
      </c>
      <c r="D26" s="70">
        <v>20200</v>
      </c>
      <c r="E26" s="69" t="s">
        <v>6</v>
      </c>
      <c r="F26" s="59">
        <f>SUM(B26:E26)</f>
        <v>24700</v>
      </c>
      <c r="G26" s="21"/>
    </row>
    <row r="27" spans="1:7" s="27" customFormat="1" ht="12" customHeight="1">
      <c r="A27" s="37">
        <v>2008</v>
      </c>
      <c r="B27" s="41">
        <v>3157</v>
      </c>
      <c r="C27" s="41">
        <v>1720</v>
      </c>
      <c r="D27" s="41">
        <v>21216</v>
      </c>
      <c r="E27" s="39" t="s">
        <v>6</v>
      </c>
      <c r="F27" s="20">
        <f>SUM(B27:E27)</f>
        <v>26093</v>
      </c>
      <c r="G27" s="21"/>
    </row>
    <row r="28" spans="1:7" s="27" customFormat="1" ht="12" customHeight="1">
      <c r="A28" s="60">
        <v>2009</v>
      </c>
      <c r="B28" s="70">
        <v>3585</v>
      </c>
      <c r="C28" s="70">
        <v>2350</v>
      </c>
      <c r="D28" s="70">
        <v>24343</v>
      </c>
      <c r="E28" s="69" t="s">
        <v>6</v>
      </c>
      <c r="F28" s="59">
        <f>SUM(B28:E28)</f>
        <v>30278</v>
      </c>
      <c r="G28" s="21"/>
    </row>
    <row r="29" spans="1:7" s="27" customFormat="1" ht="12" customHeight="1">
      <c r="A29" s="37">
        <v>2010</v>
      </c>
      <c r="B29" s="41">
        <v>3995</v>
      </c>
      <c r="C29" s="41">
        <v>2641</v>
      </c>
      <c r="D29" s="41">
        <v>22700</v>
      </c>
      <c r="E29" s="39" t="s">
        <v>6</v>
      </c>
      <c r="F29" s="20">
        <v>29336</v>
      </c>
      <c r="G29" s="21"/>
    </row>
    <row r="30" spans="1:7" s="27" customFormat="1" ht="12" customHeight="1">
      <c r="A30" s="60">
        <v>2011</v>
      </c>
      <c r="B30" s="70">
        <v>4135</v>
      </c>
      <c r="C30" s="70">
        <v>2853</v>
      </c>
      <c r="D30" s="70">
        <v>22400</v>
      </c>
      <c r="E30" s="69"/>
      <c r="F30" s="59">
        <v>29388</v>
      </c>
      <c r="G30" s="21"/>
    </row>
    <row r="31" spans="1:7" s="27" customFormat="1" ht="12" customHeight="1">
      <c r="A31" s="37">
        <v>2012</v>
      </c>
      <c r="B31" s="41">
        <v>3962</v>
      </c>
      <c r="C31" s="41">
        <v>2935</v>
      </c>
      <c r="D31" s="41">
        <v>19288</v>
      </c>
      <c r="E31" s="39" t="s">
        <v>6</v>
      </c>
      <c r="F31" s="20">
        <v>26185</v>
      </c>
      <c r="G31" s="21"/>
    </row>
    <row r="32" spans="1:7" s="27" customFormat="1" ht="12" customHeight="1">
      <c r="A32" s="60">
        <v>2013</v>
      </c>
      <c r="B32" s="70">
        <v>4025</v>
      </c>
      <c r="C32" s="70">
        <v>2287</v>
      </c>
      <c r="D32" s="71">
        <v>20141</v>
      </c>
      <c r="E32" s="71"/>
      <c r="F32" s="59">
        <f>SUM(B32:E32)</f>
        <v>26453</v>
      </c>
      <c r="G32" s="21"/>
    </row>
    <row r="33" spans="1:7" s="27" customFormat="1" ht="12" customHeight="1">
      <c r="A33" s="37">
        <v>2014</v>
      </c>
      <c r="B33" s="41">
        <v>4255</v>
      </c>
      <c r="C33" s="41">
        <v>2312</v>
      </c>
      <c r="D33" s="47">
        <v>19279</v>
      </c>
      <c r="E33" s="47"/>
      <c r="F33" s="20">
        <f>SUM(B33:E33)</f>
        <v>25846</v>
      </c>
      <c r="G33" s="21"/>
    </row>
    <row r="34" spans="1:7" s="27" customFormat="1" ht="12" customHeight="1">
      <c r="A34" s="60">
        <v>2015</v>
      </c>
      <c r="B34" s="70">
        <v>3928</v>
      </c>
      <c r="C34" s="70">
        <v>2352</v>
      </c>
      <c r="D34" s="71">
        <v>18771</v>
      </c>
      <c r="E34" s="71"/>
      <c r="F34" s="59">
        <f>SUM(B34:E34)</f>
        <v>25051</v>
      </c>
      <c r="G34" s="21"/>
    </row>
    <row r="35" spans="1:7" s="27" customFormat="1" ht="12" customHeight="1">
      <c r="A35" s="37">
        <v>2016</v>
      </c>
      <c r="B35" s="41">
        <v>3845</v>
      </c>
      <c r="C35" s="41">
        <v>2665</v>
      </c>
      <c r="D35" s="47">
        <v>19379</v>
      </c>
      <c r="E35" s="47"/>
      <c r="F35" s="20">
        <f>SUM(B35:E35)</f>
        <v>25889</v>
      </c>
      <c r="G35" s="21"/>
    </row>
    <row r="36" spans="1:7" s="27" customFormat="1" ht="12" customHeight="1">
      <c r="A36" s="60">
        <v>2017</v>
      </c>
      <c r="B36" s="70">
        <v>4226</v>
      </c>
      <c r="C36" s="70">
        <v>2734</v>
      </c>
      <c r="D36" s="71">
        <v>19991</v>
      </c>
      <c r="E36" s="71"/>
      <c r="F36" s="59">
        <f>SUM(B36:E36)</f>
        <v>26951</v>
      </c>
      <c r="G36" s="21"/>
    </row>
    <row r="37" spans="1:7" s="27" customFormat="1" ht="12.75" customHeight="1">
      <c r="A37" s="28"/>
      <c r="B37" s="29"/>
      <c r="C37" s="29"/>
      <c r="D37" s="29"/>
      <c r="E37" s="29"/>
      <c r="F37" s="30"/>
      <c r="G37" s="26"/>
    </row>
    <row r="39" ht="12.75" customHeight="1">
      <c r="A39" s="48" t="s">
        <v>15</v>
      </c>
    </row>
    <row r="40" ht="12.75" customHeight="1">
      <c r="A40" s="48" t="s">
        <v>5</v>
      </c>
    </row>
    <row r="41" spans="1:33" ht="12.75" customHeight="1">
      <c r="A41" s="31" t="s">
        <v>17</v>
      </c>
      <c r="B41" s="1"/>
      <c r="C41" s="1"/>
      <c r="D41" s="1"/>
      <c r="E41" s="1"/>
      <c r="F41" s="11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3" ht="12.75" customHeight="1">
      <c r="B42" s="32"/>
      <c r="C42" s="32"/>
      <c r="D42" s="32"/>
      <c r="E42" s="32"/>
      <c r="F42" s="33"/>
      <c r="G42" s="34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3" ht="12.75" customHeight="1">
      <c r="B43" s="17"/>
      <c r="C43" s="17"/>
      <c r="D43" s="17"/>
      <c r="E43" s="17"/>
      <c r="F43" s="15"/>
      <c r="G43" s="3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2.75" customHeight="1">
      <c r="A44" s="17"/>
      <c r="B44" s="17"/>
      <c r="C44" s="17"/>
      <c r="D44" s="17"/>
      <c r="E44" s="17"/>
      <c r="F44" s="15"/>
      <c r="G44" s="3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2.75" customHeight="1">
      <c r="A45" s="17"/>
      <c r="B45" s="17"/>
      <c r="C45" s="17"/>
      <c r="D45" s="17"/>
      <c r="E45" s="17"/>
      <c r="F45" s="15"/>
      <c r="G45" s="3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.75" customHeight="1">
      <c r="A46" s="17"/>
      <c r="B46" s="17"/>
      <c r="C46" s="17"/>
      <c r="D46" s="17"/>
      <c r="E46" s="17"/>
      <c r="F46" s="15"/>
      <c r="G46" s="3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2.75" customHeight="1">
      <c r="A47" s="17"/>
      <c r="B47" s="17"/>
      <c r="C47" s="17"/>
      <c r="D47" s="17"/>
      <c r="E47" s="17"/>
      <c r="F47" s="15"/>
      <c r="G47" s="3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</sheetData>
  <sheetProtection/>
  <printOptions/>
  <pageMargins left="0.49" right="0.75" top="0.5511811023622047" bottom="0" header="0" footer="0"/>
  <pageSetup fitToHeight="1" fitToWidth="1" horizontalDpi="600" verticalDpi="600" orientation="portrait" paperSize="9" r:id="rId1"/>
  <ignoredErrors>
    <ignoredError sqref="F7:G28 F32:F3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J14" sqref="J14"/>
    </sheetView>
  </sheetViews>
  <sheetFormatPr defaultColWidth="9.77734375" defaultRowHeight="12.75" customHeight="1"/>
  <cols>
    <col min="1" max="1" width="9.77734375" style="4" customWidth="1"/>
    <col min="2" max="2" width="10.10546875" style="4" customWidth="1"/>
    <col min="3" max="3" width="10.88671875" style="4" customWidth="1"/>
    <col min="4" max="4" width="12.10546875" style="4" customWidth="1"/>
    <col min="5" max="5" width="12.6640625" style="4" customWidth="1"/>
    <col min="6" max="6" width="11.21484375" style="2" customWidth="1"/>
    <col min="7" max="7" width="9.77734375" style="27" customWidth="1"/>
    <col min="8" max="16384" width="9.77734375" style="4" customWidth="1"/>
  </cols>
  <sheetData>
    <row r="1" spans="1:33" ht="15">
      <c r="A1" s="43" t="s">
        <v>25</v>
      </c>
      <c r="B1" s="1"/>
      <c r="C1" s="1"/>
      <c r="D1" s="1"/>
      <c r="E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5"/>
      <c r="B2" s="1"/>
      <c r="C2" s="1"/>
      <c r="D2" s="1"/>
      <c r="E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33" ht="12.75" customHeight="1">
      <c r="A4" s="6"/>
      <c r="B4" s="7"/>
      <c r="C4" s="7"/>
      <c r="D4" s="7"/>
      <c r="E4" s="8"/>
      <c r="F4" s="9" t="s">
        <v>7</v>
      </c>
      <c r="G4" s="35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ht="12.75" customHeight="1">
      <c r="A5" s="50"/>
      <c r="B5" s="51"/>
      <c r="C5" s="51"/>
      <c r="D5" s="51"/>
      <c r="E5" s="51"/>
      <c r="F5" s="51"/>
      <c r="G5" s="3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2.75" customHeight="1">
      <c r="A6" s="50"/>
      <c r="B6" s="51"/>
      <c r="C6" s="56" t="s">
        <v>1</v>
      </c>
      <c r="D6" s="51"/>
      <c r="E6" s="51"/>
      <c r="F6" s="51"/>
      <c r="G6" s="3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.75" customHeight="1">
      <c r="A7" s="52"/>
      <c r="B7" s="53" t="s">
        <v>19</v>
      </c>
      <c r="C7" s="53" t="s">
        <v>18</v>
      </c>
      <c r="D7" s="53" t="s">
        <v>4</v>
      </c>
      <c r="E7" s="53" t="s">
        <v>10</v>
      </c>
      <c r="F7" s="53" t="s">
        <v>3</v>
      </c>
      <c r="G7" s="3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2.75" customHeight="1">
      <c r="A8" s="1"/>
      <c r="B8" s="1"/>
      <c r="C8" s="1"/>
      <c r="D8" s="1"/>
      <c r="E8" s="1"/>
      <c r="F8" s="11"/>
      <c r="G8" s="3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6" ht="12.75" customHeight="1">
      <c r="A9" s="22">
        <v>1994</v>
      </c>
      <c r="B9" s="38">
        <v>1266.933516041013</v>
      </c>
      <c r="C9" s="38">
        <v>1172.5746156527593</v>
      </c>
      <c r="D9" s="38">
        <v>12959.022994723115</v>
      </c>
      <c r="E9" s="38">
        <v>3638.527279939418</v>
      </c>
      <c r="F9" s="20">
        <f aca="true" t="shared" si="0" ref="F9:F19">SUM(B9:E9)</f>
        <v>19037.058406356304</v>
      </c>
    </row>
    <row r="10" spans="1:6" ht="12.75" customHeight="1">
      <c r="A10" s="57">
        <v>1995</v>
      </c>
      <c r="B10" s="58">
        <v>1464.0654862788938</v>
      </c>
      <c r="C10" s="58">
        <v>1036.7458800620245</v>
      </c>
      <c r="D10" s="58">
        <v>15411.75339271333</v>
      </c>
      <c r="E10" s="58">
        <v>3765.94184606878</v>
      </c>
      <c r="F10" s="59">
        <f t="shared" si="0"/>
        <v>21678.50660512303</v>
      </c>
    </row>
    <row r="11" spans="1:6" ht="12.75" customHeight="1">
      <c r="A11" s="24">
        <v>1996</v>
      </c>
      <c r="B11" s="38">
        <v>1448.4391715649153</v>
      </c>
      <c r="C11" s="38">
        <v>1185.1958698448186</v>
      </c>
      <c r="D11" s="38">
        <v>24569.37482720902</v>
      </c>
      <c r="E11" s="38">
        <v>4116.932915028909</v>
      </c>
      <c r="F11" s="20">
        <f t="shared" si="0"/>
        <v>31319.942783647664</v>
      </c>
    </row>
    <row r="12" spans="1:6" ht="12.75" customHeight="1">
      <c r="A12" s="57">
        <v>1997</v>
      </c>
      <c r="B12" s="58">
        <v>1463.4644741745099</v>
      </c>
      <c r="C12" s="58">
        <v>1234.2384575625354</v>
      </c>
      <c r="D12" s="58">
        <v>30113.711490149413</v>
      </c>
      <c r="E12" s="58">
        <v>4029.4856538410686</v>
      </c>
      <c r="F12" s="59">
        <f t="shared" si="0"/>
        <v>36840.90007572753</v>
      </c>
    </row>
    <row r="13" spans="1:6" ht="12.75" customHeight="1">
      <c r="A13" s="24">
        <v>1998</v>
      </c>
      <c r="B13" s="38">
        <v>1430.4088084334019</v>
      </c>
      <c r="C13" s="38">
        <v>1217.0495113771592</v>
      </c>
      <c r="D13" s="38">
        <v>29389.491904366954</v>
      </c>
      <c r="E13" s="38">
        <v>3666.173836741072</v>
      </c>
      <c r="F13" s="20">
        <f t="shared" si="0"/>
        <v>35703.124060918584</v>
      </c>
    </row>
    <row r="14" spans="1:6" ht="12.75" customHeight="1">
      <c r="A14" s="57">
        <v>1999</v>
      </c>
      <c r="B14" s="58">
        <v>1682.8338922745904</v>
      </c>
      <c r="C14" s="58">
        <v>1580.6618345293475</v>
      </c>
      <c r="D14" s="58">
        <v>30952.12337576479</v>
      </c>
      <c r="E14" s="58">
        <v>3485.8702054259375</v>
      </c>
      <c r="F14" s="59">
        <f t="shared" si="0"/>
        <v>37701.48930799466</v>
      </c>
    </row>
    <row r="15" spans="1:6" ht="12.75" customHeight="1">
      <c r="A15" s="24">
        <v>2000</v>
      </c>
      <c r="B15" s="38">
        <v>1682.8338922745904</v>
      </c>
      <c r="C15" s="38">
        <v>1580.6618345293475</v>
      </c>
      <c r="D15" s="38">
        <v>30952.12337576479</v>
      </c>
      <c r="E15" s="38">
        <v>3485.8702054259375</v>
      </c>
      <c r="F15" s="20">
        <f t="shared" si="0"/>
        <v>37701.48930799466</v>
      </c>
    </row>
    <row r="16" spans="1:6" ht="12.75" customHeight="1">
      <c r="A16" s="60">
        <v>2001</v>
      </c>
      <c r="B16" s="58">
        <v>2061.4715180363733</v>
      </c>
      <c r="C16" s="58">
        <v>2794.7062853845878</v>
      </c>
      <c r="D16" s="58">
        <v>31372.831848833437</v>
      </c>
      <c r="E16" s="58">
        <v>3828.447104924693</v>
      </c>
      <c r="F16" s="59">
        <f t="shared" si="0"/>
        <v>40057.45675717909</v>
      </c>
    </row>
    <row r="17" spans="1:6" ht="12.75" customHeight="1">
      <c r="A17" s="37">
        <v>2002</v>
      </c>
      <c r="B17" s="38">
        <v>2550</v>
      </c>
      <c r="C17" s="38">
        <v>3760</v>
      </c>
      <c r="D17" s="38">
        <v>48243</v>
      </c>
      <c r="E17" s="40" t="s">
        <v>6</v>
      </c>
      <c r="F17" s="20">
        <f t="shared" si="0"/>
        <v>54553</v>
      </c>
    </row>
    <row r="18" spans="1:6" ht="12.75" customHeight="1">
      <c r="A18" s="60">
        <v>2003</v>
      </c>
      <c r="B18" s="61">
        <v>2835</v>
      </c>
      <c r="C18" s="61">
        <v>4120</v>
      </c>
      <c r="D18" s="61">
        <v>49395</v>
      </c>
      <c r="E18" s="62" t="s">
        <v>6</v>
      </c>
      <c r="F18" s="59">
        <f t="shared" si="0"/>
        <v>56350</v>
      </c>
    </row>
    <row r="19" spans="1:6" ht="12.75" customHeight="1">
      <c r="A19" s="37">
        <v>2004</v>
      </c>
      <c r="B19" s="42">
        <v>2950</v>
      </c>
      <c r="C19" s="42">
        <v>4280</v>
      </c>
      <c r="D19" s="42">
        <v>47050</v>
      </c>
      <c r="E19" s="40" t="s">
        <v>6</v>
      </c>
      <c r="F19" s="20">
        <f t="shared" si="0"/>
        <v>54280</v>
      </c>
    </row>
    <row r="20" spans="1:6" ht="12.75" customHeight="1">
      <c r="A20" s="60">
        <v>2005</v>
      </c>
      <c r="B20" s="63">
        <v>3080</v>
      </c>
      <c r="C20" s="63">
        <v>4692</v>
      </c>
      <c r="D20" s="63">
        <v>50824</v>
      </c>
      <c r="E20" s="62" t="s">
        <v>6</v>
      </c>
      <c r="F20" s="59">
        <f>SUM(B20:E20)</f>
        <v>58596</v>
      </c>
    </row>
    <row r="21" spans="1:6" ht="12.75" customHeight="1">
      <c r="A21" s="37">
        <v>2006</v>
      </c>
      <c r="B21" s="42">
        <v>3100</v>
      </c>
      <c r="C21" s="42">
        <v>4800</v>
      </c>
      <c r="D21" s="42">
        <v>52500</v>
      </c>
      <c r="E21" s="40" t="s">
        <v>6</v>
      </c>
      <c r="F21" s="20">
        <f>SUM(B21:E21)</f>
        <v>60400</v>
      </c>
    </row>
    <row r="22" spans="1:6" ht="12.75" customHeight="1">
      <c r="A22" s="60">
        <v>2007</v>
      </c>
      <c r="B22" s="63">
        <v>4100</v>
      </c>
      <c r="C22" s="63">
        <v>5200</v>
      </c>
      <c r="D22" s="63">
        <v>46200</v>
      </c>
      <c r="E22" s="62" t="s">
        <v>6</v>
      </c>
      <c r="F22" s="59">
        <f>SUM(B22:E22)</f>
        <v>55500</v>
      </c>
    </row>
    <row r="23" spans="1:6" ht="12.75" customHeight="1">
      <c r="A23" s="37">
        <v>2008</v>
      </c>
      <c r="B23" s="42">
        <v>4220</v>
      </c>
      <c r="C23" s="42">
        <v>5310</v>
      </c>
      <c r="D23" s="42">
        <v>48250</v>
      </c>
      <c r="E23" s="40" t="s">
        <v>6</v>
      </c>
      <c r="F23" s="20">
        <f>SUM(B23:E23)</f>
        <v>57780</v>
      </c>
    </row>
    <row r="24" spans="1:6" ht="12.75" customHeight="1">
      <c r="A24" s="60">
        <v>2009</v>
      </c>
      <c r="B24" s="63">
        <v>4300</v>
      </c>
      <c r="C24" s="63">
        <v>5425</v>
      </c>
      <c r="D24" s="63">
        <v>55720</v>
      </c>
      <c r="E24" s="62" t="s">
        <v>6</v>
      </c>
      <c r="F24" s="59">
        <f>SUM(B24:E24)</f>
        <v>65445</v>
      </c>
    </row>
    <row r="25" spans="1:6" ht="12.75" customHeight="1">
      <c r="A25" s="37">
        <v>2010</v>
      </c>
      <c r="B25" s="42">
        <v>4650</v>
      </c>
      <c r="C25" s="42">
        <v>6800</v>
      </c>
      <c r="D25" s="42">
        <v>53196</v>
      </c>
      <c r="E25" s="40" t="s">
        <v>6</v>
      </c>
      <c r="F25" s="20">
        <v>64646</v>
      </c>
    </row>
    <row r="26" spans="1:6" ht="12.75" customHeight="1">
      <c r="A26" s="60">
        <v>2011</v>
      </c>
      <c r="B26" s="63">
        <v>4879</v>
      </c>
      <c r="C26" s="63">
        <v>7320</v>
      </c>
      <c r="D26" s="63">
        <v>53100</v>
      </c>
      <c r="E26" s="62" t="s">
        <v>6</v>
      </c>
      <c r="F26" s="59">
        <v>65299</v>
      </c>
    </row>
    <row r="27" spans="1:6" ht="12.75" customHeight="1">
      <c r="A27" s="37">
        <v>2012</v>
      </c>
      <c r="B27" s="42">
        <v>6156</v>
      </c>
      <c r="C27" s="42">
        <v>11002</v>
      </c>
      <c r="D27" s="42">
        <v>43873</v>
      </c>
      <c r="E27" s="40" t="s">
        <v>6</v>
      </c>
      <c r="F27" s="20">
        <v>61031</v>
      </c>
    </row>
    <row r="28" spans="1:6" ht="12.75" customHeight="1">
      <c r="A28" s="60">
        <v>2013</v>
      </c>
      <c r="B28" s="63">
        <v>5015</v>
      </c>
      <c r="C28" s="63">
        <v>12385</v>
      </c>
      <c r="D28" s="63">
        <v>45775</v>
      </c>
      <c r="E28" s="62" t="s">
        <v>6</v>
      </c>
      <c r="F28" s="59">
        <f>SUM(B28:E28)</f>
        <v>63175</v>
      </c>
    </row>
    <row r="29" spans="1:6" ht="12.75" customHeight="1">
      <c r="A29" s="37">
        <v>2014</v>
      </c>
      <c r="B29" s="42">
        <v>5407</v>
      </c>
      <c r="C29" s="42">
        <v>13096</v>
      </c>
      <c r="D29" s="42">
        <v>39594</v>
      </c>
      <c r="E29" s="40" t="s">
        <v>6</v>
      </c>
      <c r="F29" s="20">
        <f>SUM(B29:E29)</f>
        <v>58097</v>
      </c>
    </row>
    <row r="30" spans="1:6" ht="12.75" customHeight="1">
      <c r="A30" s="60">
        <v>2015</v>
      </c>
      <c r="B30" s="63">
        <v>5407</v>
      </c>
      <c r="C30" s="63">
        <v>14333</v>
      </c>
      <c r="D30" s="63">
        <v>40070</v>
      </c>
      <c r="E30" s="62" t="s">
        <v>6</v>
      </c>
      <c r="F30" s="59">
        <f>SUM(B30:E30)</f>
        <v>59810</v>
      </c>
    </row>
    <row r="31" spans="1:6" ht="12.75" customHeight="1">
      <c r="A31" s="37">
        <v>2016</v>
      </c>
      <c r="B31" s="42">
        <v>5344</v>
      </c>
      <c r="C31" s="42">
        <v>16558</v>
      </c>
      <c r="D31" s="42">
        <v>41021</v>
      </c>
      <c r="E31" s="40"/>
      <c r="F31" s="20">
        <f>SUM(B31:E31)</f>
        <v>62923</v>
      </c>
    </row>
    <row r="32" spans="1:6" ht="12.75" customHeight="1">
      <c r="A32" s="60">
        <v>2017</v>
      </c>
      <c r="B32" s="63">
        <v>6808</v>
      </c>
      <c r="C32" s="63">
        <v>16461</v>
      </c>
      <c r="D32" s="63">
        <v>45174</v>
      </c>
      <c r="E32" s="62"/>
      <c r="F32" s="59">
        <f>SUM(B32:E32)</f>
        <v>68443</v>
      </c>
    </row>
    <row r="33" spans="1:6" ht="12.75" customHeight="1">
      <c r="A33" s="28"/>
      <c r="B33" s="29"/>
      <c r="C33" s="29"/>
      <c r="D33" s="29"/>
      <c r="E33" s="29"/>
      <c r="F33" s="30"/>
    </row>
    <row r="35" ht="12.75" customHeight="1">
      <c r="A35" s="48" t="s">
        <v>16</v>
      </c>
    </row>
    <row r="36" ht="12.75" customHeight="1">
      <c r="A36" s="48" t="s">
        <v>5</v>
      </c>
    </row>
    <row r="37" ht="12.75" customHeight="1">
      <c r="A37" s="48" t="s">
        <v>20</v>
      </c>
    </row>
    <row r="38" ht="12.75" customHeight="1">
      <c r="A38" s="48" t="s">
        <v>21</v>
      </c>
    </row>
    <row r="39" spans="1:6" ht="12.75" customHeight="1">
      <c r="A39" s="31" t="s">
        <v>11</v>
      </c>
      <c r="B39" s="1"/>
      <c r="C39" s="1"/>
      <c r="D39" s="1"/>
      <c r="E39" s="1"/>
      <c r="F39" s="11"/>
    </row>
    <row r="40" spans="2:6" ht="12.75" customHeight="1">
      <c r="B40" s="32"/>
      <c r="C40" s="32"/>
      <c r="D40" s="32"/>
      <c r="E40" s="32"/>
      <c r="F40" s="33"/>
    </row>
  </sheetData>
  <sheetProtection/>
  <printOptions/>
  <pageMargins left="0.44" right="0.75" top="0.5511811023622047" bottom="0" header="0" footer="0"/>
  <pageSetup horizontalDpi="300" verticalDpi="300" orientation="portrait" paperSize="9" r:id="rId1"/>
  <ignoredErrors>
    <ignoredError sqref="F9:G25 F28 F31:F32" formulaRange="1" unlockedFormula="1"/>
    <ignoredError sqref="F29: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Departament Territori i Sostenibilitat 2017. Transport per cable</dc:title>
  <dc:subject>Nombre de viatgers i total de recaptació dels funiculars, telefèrics i telecabines, telecadires i telesquís a Catalunya</dc:subject>
  <dc:creator>Generalitat de Catalunya. Departament de Territori i Sostenibilitat</dc:creator>
  <cp:keywords>funiculars; telefèrics i telecabines; telecadires; telesquís.</cp:keywords>
  <dc:description/>
  <cp:lastModifiedBy>mroyuela</cp:lastModifiedBy>
  <cp:lastPrinted>2018-06-21T07:31:24Z</cp:lastPrinted>
  <dcterms:created xsi:type="dcterms:W3CDTF">1999-10-07T10:34:04Z</dcterms:created>
  <dcterms:modified xsi:type="dcterms:W3CDTF">2019-05-07T09:25:56Z</dcterms:modified>
  <cp:category/>
  <cp:version/>
  <cp:contentType/>
  <cp:contentStatus/>
</cp:coreProperties>
</file>