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D:\46324220n\Desktop\"/>
    </mc:Choice>
  </mc:AlternateContent>
  <bookViews>
    <workbookView xWindow="0" yWindow="252" windowWidth="11880" windowHeight="6120"/>
  </bookViews>
  <sheets>
    <sheet name="Índex" sheetId="7" r:id="rId1"/>
    <sheet name="Pàg. 1" sheetId="2" r:id="rId2"/>
    <sheet name="Pàg. 2" sheetId="6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6" l="1"/>
  <c r="H11" i="6"/>
  <c r="H9" i="6"/>
  <c r="H8" i="6"/>
  <c r="G10" i="6"/>
  <c r="F10" i="6"/>
  <c r="E10" i="6"/>
  <c r="D10" i="6"/>
  <c r="C10" i="6"/>
  <c r="H10" i="6" s="1"/>
  <c r="G7" i="6"/>
  <c r="F7" i="6"/>
  <c r="E7" i="6"/>
  <c r="D7" i="6"/>
  <c r="C7" i="6"/>
  <c r="H7" i="6" s="1"/>
  <c r="L15" i="2"/>
  <c r="L12" i="2"/>
  <c r="L9" i="2"/>
  <c r="L6" i="2"/>
  <c r="K15" i="2" l="1"/>
  <c r="K12" i="2"/>
  <c r="K9" i="2"/>
  <c r="K6" i="2"/>
  <c r="J15" i="2" l="1"/>
  <c r="J12" i="2"/>
  <c r="J9" i="2"/>
  <c r="J6" i="2"/>
  <c r="C10" i="7" l="1"/>
  <c r="C9" i="7"/>
  <c r="I15" i="2" l="1"/>
  <c r="H15" i="2"/>
  <c r="G15" i="2"/>
  <c r="F15" i="2"/>
  <c r="E15" i="2"/>
  <c r="D15" i="2"/>
  <c r="C15" i="2"/>
  <c r="H12" i="2"/>
  <c r="G12" i="2"/>
  <c r="F12" i="2"/>
  <c r="E12" i="2"/>
  <c r="D12" i="2"/>
  <c r="C12" i="2"/>
  <c r="I6" i="2"/>
  <c r="H6" i="2"/>
  <c r="G6" i="2"/>
  <c r="F6" i="2"/>
  <c r="E6" i="2"/>
  <c r="D6" i="2"/>
  <c r="C6" i="2"/>
  <c r="H9" i="2"/>
  <c r="G9" i="2"/>
  <c r="F9" i="2"/>
  <c r="E9" i="2"/>
  <c r="D9" i="2"/>
  <c r="C9" i="2"/>
  <c r="I9" i="2" l="1"/>
  <c r="I12" i="2" l="1"/>
</calcChain>
</file>

<file path=xl/sharedStrings.xml><?xml version="1.0" encoding="utf-8"?>
<sst xmlns="http://schemas.openxmlformats.org/spreadsheetml/2006/main" count="44" uniqueCount="32">
  <si>
    <t>Índex de contingut de les estadístiques en matèria de</t>
  </si>
  <si>
    <t>Mediació de dret privat</t>
  </si>
  <si>
    <t>Pàg.</t>
  </si>
  <si>
    <t>Conjunt de dades</t>
  </si>
  <si>
    <t>Àmbit
territorial</t>
  </si>
  <si>
    <t>Període 
disponible</t>
  </si>
  <si>
    <t>Catalunya</t>
  </si>
  <si>
    <t>2010 - 2019</t>
  </si>
  <si>
    <t>Demarcació</t>
  </si>
  <si>
    <t>URL:</t>
  </si>
  <si>
    <t>http://justicia.gencat.cat/ca/departament/Estadistiques</t>
  </si>
  <si>
    <t>Indicadors principals del Centre de Mediació de Dret Privat de Catalunya (CMDPC)</t>
  </si>
  <si>
    <t>Atencions informatives presencials</t>
  </si>
  <si>
    <t>Nombre d'expedients gestionats pel Centre de Mediació</t>
  </si>
  <si>
    <t xml:space="preserve">  Directes</t>
  </si>
  <si>
    <t xml:space="preserve">  Derivacions judicials</t>
  </si>
  <si>
    <t>Sol·licituds de mediació iniciades</t>
  </si>
  <si>
    <t>Finalitzades</t>
  </si>
  <si>
    <t>Finalitzades amb acord</t>
  </si>
  <si>
    <t>Nombre de mediadors registrats actius</t>
  </si>
  <si>
    <t>Nombre de convenis de col·laboració vigents</t>
  </si>
  <si>
    <t>Activitat de mediació per delegació</t>
  </si>
  <si>
    <t>Tipologia d'activitat del CMDPC segons el territori l'any 2019</t>
  </si>
  <si>
    <t>Barcelona</t>
  </si>
  <si>
    <t>Girona</t>
  </si>
  <si>
    <t>Lleida</t>
  </si>
  <si>
    <t>Tarragona</t>
  </si>
  <si>
    <t>Terres de l'Ebre</t>
  </si>
  <si>
    <t>Total</t>
  </si>
  <si>
    <t>Nombre d'expedients gestionats</t>
  </si>
  <si>
    <t> </t>
  </si>
  <si>
    <t>Sol·lictuds de mediació iniciades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</si>
</sst>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2" fillId="0" borderId="0"/>
    <xf numFmtId="0" fontId="12" fillId="0" borderId="0" applyNumberFormat="0" applyFill="0" applyBorder="0" applyAlignment="0" applyProtection="0"/>
  </cellStyleXfs>
  <cellXfs count="35">
    <xf numFmtId="0" fontId="0" fillId="0" borderId="0" xfId="0"/>
    <xf numFmtId="0" fontId="5" fillId="0" borderId="0" xfId="0" applyFont="1" applyFill="1"/>
    <xf numFmtId="0" fontId="7" fillId="0" borderId="0" xfId="0" applyFont="1" applyFill="1" applyBorder="1" applyAlignment="1">
      <alignment horizontal="right"/>
    </xf>
    <xf numFmtId="0" fontId="7" fillId="0" borderId="3" xfId="0" applyFont="1" applyFill="1" applyBorder="1"/>
    <xf numFmtId="3" fontId="7" fillId="0" borderId="3" xfId="0" applyNumberFormat="1" applyFont="1" applyFill="1" applyBorder="1"/>
    <xf numFmtId="3" fontId="5" fillId="0" borderId="0" xfId="0" applyNumberFormat="1" applyFont="1" applyFill="1" applyBorder="1"/>
    <xf numFmtId="0" fontId="7" fillId="0" borderId="4" xfId="0" applyFont="1" applyFill="1" applyBorder="1"/>
    <xf numFmtId="3" fontId="7" fillId="0" borderId="4" xfId="0" applyNumberFormat="1" applyFont="1" applyFill="1" applyBorder="1"/>
    <xf numFmtId="0" fontId="5" fillId="0" borderId="1" xfId="0" applyFont="1" applyFill="1" applyBorder="1"/>
    <xf numFmtId="3" fontId="5" fillId="0" borderId="1" xfId="0" applyNumberFormat="1" applyFont="1" applyFill="1" applyBorder="1"/>
    <xf numFmtId="0" fontId="5" fillId="0" borderId="6" xfId="0" applyFont="1" applyFill="1" applyBorder="1"/>
    <xf numFmtId="3" fontId="5" fillId="0" borderId="6" xfId="0" applyNumberFormat="1" applyFont="1" applyFill="1" applyBorder="1"/>
    <xf numFmtId="0" fontId="7" fillId="0" borderId="5" xfId="0" applyFont="1" applyFill="1" applyBorder="1"/>
    <xf numFmtId="3" fontId="7" fillId="0" borderId="5" xfId="0" applyNumberFormat="1" applyFont="1" applyFill="1" applyBorder="1"/>
    <xf numFmtId="0" fontId="8" fillId="0" borderId="0" xfId="0" applyFont="1" applyFill="1"/>
    <xf numFmtId="3" fontId="5" fillId="0" borderId="1" xfId="0" applyNumberFormat="1" applyFont="1" applyFill="1" applyBorder="1" applyAlignment="1">
      <alignment horizontal="right"/>
    </xf>
    <xf numFmtId="0" fontId="5" fillId="0" borderId="2" xfId="0" applyFont="1" applyFill="1" applyBorder="1"/>
    <xf numFmtId="3" fontId="5" fillId="0" borderId="2" xfId="0" applyNumberFormat="1" applyFont="1" applyFill="1" applyBorder="1" applyAlignment="1">
      <alignment horizontal="right"/>
    </xf>
    <xf numFmtId="0" fontId="9" fillId="2" borderId="0" xfId="3" applyFont="1" applyFill="1"/>
    <xf numFmtId="0" fontId="10" fillId="2" borderId="0" xfId="3" applyFont="1" applyFill="1"/>
    <xf numFmtId="0" fontId="2" fillId="0" borderId="0" xfId="3" applyFont="1"/>
    <xf numFmtId="0" fontId="11" fillId="2" borderId="0" xfId="3" applyFont="1" applyFill="1"/>
    <xf numFmtId="0" fontId="6" fillId="3" borderId="7" xfId="1" applyFont="1" applyFill="1" applyBorder="1" applyAlignment="1"/>
    <xf numFmtId="0" fontId="6" fillId="3" borderId="7" xfId="1" applyFont="1" applyFill="1" applyBorder="1" applyAlignment="1">
      <alignment wrapText="1"/>
    </xf>
    <xf numFmtId="0" fontId="12" fillId="0" borderId="0" xfId="4"/>
    <xf numFmtId="0" fontId="7" fillId="0" borderId="0" xfId="0" applyFont="1" applyFill="1"/>
    <xf numFmtId="3" fontId="13" fillId="0" borderId="4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7" fillId="0" borderId="0" xfId="0" applyFont="1" applyFill="1" applyAlignment="1">
      <alignment horizontal="right" wrapText="1"/>
    </xf>
    <xf numFmtId="0" fontId="1" fillId="0" borderId="1" xfId="3" applyFont="1" applyBorder="1"/>
    <xf numFmtId="0" fontId="1" fillId="0" borderId="1" xfId="3" applyFont="1" applyBorder="1" applyAlignment="1">
      <alignment horizontal="right" indent="3"/>
    </xf>
    <xf numFmtId="0" fontId="1" fillId="0" borderId="0" xfId="3" applyFont="1"/>
    <xf numFmtId="3" fontId="5" fillId="0" borderId="0" xfId="0" applyNumberFormat="1" applyFont="1" applyFill="1" applyBorder="1" applyAlignment="1">
      <alignment horizontal="right"/>
    </xf>
    <xf numFmtId="3" fontId="14" fillId="0" borderId="1" xfId="0" applyNumberFormat="1" applyFont="1" applyFill="1" applyBorder="1" applyAlignment="1">
      <alignment horizontal="right"/>
    </xf>
    <xf numFmtId="3" fontId="14" fillId="0" borderId="2" xfId="0" applyNumberFormat="1" applyFont="1" applyFill="1" applyBorder="1" applyAlignment="1">
      <alignment horizontal="right"/>
    </xf>
  </cellXfs>
  <cellStyles count="5">
    <cellStyle name="Enllaç 2" xfId="4"/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2</xdr:col>
      <xdr:colOff>2085975</xdr:colOff>
      <xdr:row>3</xdr:row>
      <xdr:rowOff>171450</xdr:rowOff>
    </xdr:to>
    <xdr:sp macro="" textlink="">
      <xdr:nvSpPr>
        <xdr:cNvPr id="2049" name="Object 1" descr="&quot;&quot;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justicia.gencat.cat/ca/departament/Estadistiqu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13"/>
  <sheetViews>
    <sheetView showGridLines="0" tabSelected="1" workbookViewId="0"/>
  </sheetViews>
  <sheetFormatPr defaultColWidth="9.109375" defaultRowHeight="14.4" x14ac:dyDescent="0.3"/>
  <cols>
    <col min="1" max="1" width="4.6640625" style="20" customWidth="1"/>
    <col min="2" max="2" width="9.109375" style="20"/>
    <col min="3" max="3" width="75.6640625" style="20" customWidth="1"/>
    <col min="4" max="4" width="12.6640625" style="20" customWidth="1"/>
    <col min="5" max="5" width="20.6640625" style="20" customWidth="1"/>
    <col min="6" max="16384" width="9.109375" style="20"/>
  </cols>
  <sheetData>
    <row r="5" spans="2:5" x14ac:dyDescent="0.3">
      <c r="B5" s="18" t="s">
        <v>0</v>
      </c>
      <c r="C5" s="19"/>
      <c r="D5" s="19"/>
      <c r="E5" s="19"/>
    </row>
    <row r="6" spans="2:5" ht="17.399999999999999" x14ac:dyDescent="0.35">
      <c r="B6" s="21" t="s">
        <v>1</v>
      </c>
      <c r="C6" s="19"/>
      <c r="D6" s="19"/>
      <c r="E6" s="19"/>
    </row>
    <row r="8" spans="2:5" ht="28.8" x14ac:dyDescent="0.3">
      <c r="B8" s="22" t="s">
        <v>2</v>
      </c>
      <c r="C8" s="22" t="s">
        <v>3</v>
      </c>
      <c r="D8" s="23" t="s">
        <v>4</v>
      </c>
      <c r="E8" s="23" t="s">
        <v>5</v>
      </c>
    </row>
    <row r="9" spans="2:5" x14ac:dyDescent="0.3">
      <c r="B9" s="30">
        <v>1</v>
      </c>
      <c r="C9" s="29" t="str">
        <f>'Pàg. 1'!B2</f>
        <v>Indicadors principals del Centre de Mediació de Dret Privat de Catalunya (CMDPC)</v>
      </c>
      <c r="D9" s="29" t="s">
        <v>6</v>
      </c>
      <c r="E9" s="29" t="s">
        <v>7</v>
      </c>
    </row>
    <row r="10" spans="2:5" x14ac:dyDescent="0.3">
      <c r="B10" s="30">
        <v>2</v>
      </c>
      <c r="C10" s="29" t="str">
        <f>'Pàg. 2'!B2</f>
        <v>Activitat de mediació per delegació</v>
      </c>
      <c r="D10" s="29" t="s">
        <v>8</v>
      </c>
      <c r="E10" s="29" t="s">
        <v>7</v>
      </c>
    </row>
    <row r="13" spans="2:5" x14ac:dyDescent="0.3">
      <c r="B13" s="31" t="s">
        <v>9</v>
      </c>
      <c r="C13" s="24" t="s">
        <v>10</v>
      </c>
      <c r="D13" s="31"/>
      <c r="E13" s="31"/>
    </row>
  </sheetData>
  <hyperlinks>
    <hyperlink ref="C13" r:id="rId1"/>
  </hyperlinks>
  <pageMargins left="0.7" right="0.7" top="0.75" bottom="0.75" header="0.3" footer="0.3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/>
  <dimension ref="B2:L19"/>
  <sheetViews>
    <sheetView zoomScaleNormal="100" workbookViewId="0"/>
  </sheetViews>
  <sheetFormatPr defaultColWidth="9.109375" defaultRowHeight="14.4" x14ac:dyDescent="0.3"/>
  <cols>
    <col min="1" max="1" width="9.109375" style="1"/>
    <col min="2" max="2" width="60.6640625" style="1" customWidth="1"/>
    <col min="3" max="12" width="11.6640625" style="1" customWidth="1"/>
    <col min="13" max="16384" width="9.109375" style="1"/>
  </cols>
  <sheetData>
    <row r="2" spans="2:12" ht="17.399999999999999" x14ac:dyDescent="0.35">
      <c r="B2" s="14" t="s">
        <v>11</v>
      </c>
    </row>
    <row r="4" spans="2:12" ht="15" thickBot="1" x14ac:dyDescent="0.35">
      <c r="C4" s="2">
        <v>2010</v>
      </c>
      <c r="D4" s="2">
        <v>2011</v>
      </c>
      <c r="E4" s="2">
        <v>2012</v>
      </c>
      <c r="F4" s="2">
        <v>2013</v>
      </c>
      <c r="G4" s="2">
        <v>2014</v>
      </c>
      <c r="H4" s="2">
        <v>2015</v>
      </c>
      <c r="I4" s="2">
        <v>2016</v>
      </c>
      <c r="J4" s="2">
        <v>2017</v>
      </c>
      <c r="K4" s="2">
        <v>2018</v>
      </c>
      <c r="L4" s="2">
        <v>2019</v>
      </c>
    </row>
    <row r="5" spans="2:12" ht="15" thickBot="1" x14ac:dyDescent="0.35">
      <c r="B5" s="3" t="s">
        <v>12</v>
      </c>
      <c r="C5" s="4">
        <v>1050</v>
      </c>
      <c r="D5" s="4">
        <v>1300</v>
      </c>
      <c r="E5" s="4">
        <v>1400</v>
      </c>
      <c r="F5" s="4">
        <v>1200</v>
      </c>
      <c r="G5" s="4">
        <v>1059</v>
      </c>
      <c r="H5" s="4">
        <v>1684</v>
      </c>
      <c r="I5" s="4">
        <v>1030</v>
      </c>
      <c r="J5" s="4">
        <v>931</v>
      </c>
      <c r="K5" s="4">
        <v>955</v>
      </c>
      <c r="L5" s="4">
        <v>831</v>
      </c>
    </row>
    <row r="6" spans="2:12" x14ac:dyDescent="0.3">
      <c r="B6" s="6" t="s">
        <v>13</v>
      </c>
      <c r="C6" s="7">
        <f t="shared" ref="C6" si="0">C7+C8</f>
        <v>3821</v>
      </c>
      <c r="D6" s="7">
        <f t="shared" ref="D6" si="1">D7+D8</f>
        <v>4867</v>
      </c>
      <c r="E6" s="7">
        <f t="shared" ref="E6" si="2">E7+E8</f>
        <v>4725</v>
      </c>
      <c r="F6" s="7">
        <f t="shared" ref="F6" si="3">F7+F8</f>
        <v>4685</v>
      </c>
      <c r="G6" s="7">
        <f t="shared" ref="G6" si="4">G7+G8</f>
        <v>4918</v>
      </c>
      <c r="H6" s="7">
        <f t="shared" ref="H6" si="5">H7+H8</f>
        <v>4964</v>
      </c>
      <c r="I6" s="7">
        <f>I7+I8</f>
        <v>4402</v>
      </c>
      <c r="J6" s="7">
        <f>J7+J8</f>
        <v>4076</v>
      </c>
      <c r="K6" s="7">
        <f>K7+K8</f>
        <v>3677</v>
      </c>
      <c r="L6" s="7">
        <f>L7+L8</f>
        <v>3753</v>
      </c>
    </row>
    <row r="7" spans="2:12" x14ac:dyDescent="0.3">
      <c r="B7" s="8" t="s">
        <v>14</v>
      </c>
      <c r="C7" s="9">
        <v>2378</v>
      </c>
      <c r="D7" s="9">
        <v>2636</v>
      </c>
      <c r="E7" s="9">
        <v>2280</v>
      </c>
      <c r="F7" s="9">
        <v>2072</v>
      </c>
      <c r="G7" s="9">
        <v>2559</v>
      </c>
      <c r="H7" s="5">
        <v>2616</v>
      </c>
      <c r="I7" s="5">
        <v>2558</v>
      </c>
      <c r="J7" s="5">
        <v>2324</v>
      </c>
      <c r="K7" s="5">
        <v>2295</v>
      </c>
      <c r="L7" s="5">
        <v>2395</v>
      </c>
    </row>
    <row r="8" spans="2:12" ht="15" thickBot="1" x14ac:dyDescent="0.35">
      <c r="B8" s="10" t="s">
        <v>15</v>
      </c>
      <c r="C8" s="11">
        <v>1443</v>
      </c>
      <c r="D8" s="11">
        <v>2231</v>
      </c>
      <c r="E8" s="11">
        <v>2445</v>
      </c>
      <c r="F8" s="11">
        <v>2613</v>
      </c>
      <c r="G8" s="11">
        <v>2359</v>
      </c>
      <c r="H8" s="9">
        <v>2348</v>
      </c>
      <c r="I8" s="9">
        <v>1844</v>
      </c>
      <c r="J8" s="9">
        <v>1752</v>
      </c>
      <c r="K8" s="9">
        <v>1382</v>
      </c>
      <c r="L8" s="9">
        <v>1358</v>
      </c>
    </row>
    <row r="9" spans="2:12" x14ac:dyDescent="0.3">
      <c r="B9" s="6" t="s">
        <v>16</v>
      </c>
      <c r="C9" s="7">
        <f t="shared" ref="C9:H9" si="6">C10+C11</f>
        <v>3031</v>
      </c>
      <c r="D9" s="7">
        <f t="shared" si="6"/>
        <v>3487</v>
      </c>
      <c r="E9" s="7">
        <f t="shared" si="6"/>
        <v>3139</v>
      </c>
      <c r="F9" s="7">
        <f t="shared" si="6"/>
        <v>3097</v>
      </c>
      <c r="G9" s="7">
        <f t="shared" si="6"/>
        <v>3572</v>
      </c>
      <c r="H9" s="7">
        <f t="shared" si="6"/>
        <v>3637</v>
      </c>
      <c r="I9" s="7">
        <f>I10+I11</f>
        <v>3333</v>
      </c>
      <c r="J9" s="7">
        <f>J10+J11</f>
        <v>2970</v>
      </c>
      <c r="K9" s="7">
        <f>K10+K11</f>
        <v>2791</v>
      </c>
      <c r="L9" s="7">
        <f>L10+L11</f>
        <v>2822</v>
      </c>
    </row>
    <row r="10" spans="2:12" x14ac:dyDescent="0.3">
      <c r="B10" s="8" t="s">
        <v>14</v>
      </c>
      <c r="C10" s="9">
        <v>2378</v>
      </c>
      <c r="D10" s="9">
        <v>2636</v>
      </c>
      <c r="E10" s="9">
        <v>2280</v>
      </c>
      <c r="F10" s="9">
        <v>2072</v>
      </c>
      <c r="G10" s="9">
        <v>2559</v>
      </c>
      <c r="H10" s="9">
        <v>2616</v>
      </c>
      <c r="I10" s="9">
        <v>2558</v>
      </c>
      <c r="J10" s="9">
        <v>2324</v>
      </c>
      <c r="K10" s="9">
        <v>2314</v>
      </c>
      <c r="L10" s="9">
        <v>2275</v>
      </c>
    </row>
    <row r="11" spans="2:12" ht="15" thickBot="1" x14ac:dyDescent="0.35">
      <c r="B11" s="10" t="s">
        <v>15</v>
      </c>
      <c r="C11" s="11">
        <v>653</v>
      </c>
      <c r="D11" s="11">
        <v>851</v>
      </c>
      <c r="E11" s="11">
        <v>859</v>
      </c>
      <c r="F11" s="11">
        <v>1025</v>
      </c>
      <c r="G11" s="11">
        <v>1013</v>
      </c>
      <c r="H11" s="11">
        <v>1021</v>
      </c>
      <c r="I11" s="11">
        <v>775</v>
      </c>
      <c r="J11" s="11">
        <v>646</v>
      </c>
      <c r="K11" s="11">
        <v>477</v>
      </c>
      <c r="L11" s="11">
        <v>547</v>
      </c>
    </row>
    <row r="12" spans="2:12" x14ac:dyDescent="0.3">
      <c r="B12" s="6" t="s">
        <v>17</v>
      </c>
      <c r="C12" s="7">
        <f t="shared" ref="C12" si="7">C13+C14</f>
        <v>1098</v>
      </c>
      <c r="D12" s="7">
        <f t="shared" ref="D12" si="8">D13+D14</f>
        <v>1341</v>
      </c>
      <c r="E12" s="7">
        <f t="shared" ref="E12" si="9">E13+E14</f>
        <v>928</v>
      </c>
      <c r="F12" s="7">
        <f t="shared" ref="F12" si="10">F13+F14</f>
        <v>861</v>
      </c>
      <c r="G12" s="7">
        <f t="shared" ref="G12" si="11">G13+G14</f>
        <v>947</v>
      </c>
      <c r="H12" s="7">
        <f t="shared" ref="H12" si="12">H13+H14</f>
        <v>940</v>
      </c>
      <c r="I12" s="7">
        <f>I13+I14</f>
        <v>897</v>
      </c>
      <c r="J12" s="7">
        <f>J13+J14</f>
        <v>784</v>
      </c>
      <c r="K12" s="7">
        <f>K13+K14</f>
        <v>787</v>
      </c>
      <c r="L12" s="7">
        <f>L13+L14</f>
        <v>704</v>
      </c>
    </row>
    <row r="13" spans="2:12" x14ac:dyDescent="0.3">
      <c r="B13" s="8" t="s">
        <v>14</v>
      </c>
      <c r="C13" s="9">
        <v>787</v>
      </c>
      <c r="D13" s="9">
        <v>970</v>
      </c>
      <c r="E13" s="9">
        <v>608</v>
      </c>
      <c r="F13" s="9">
        <v>491</v>
      </c>
      <c r="G13" s="9">
        <v>595</v>
      </c>
      <c r="H13" s="9">
        <v>609</v>
      </c>
      <c r="I13" s="9">
        <v>529</v>
      </c>
      <c r="J13" s="9">
        <v>461</v>
      </c>
      <c r="K13" s="9">
        <v>546</v>
      </c>
      <c r="L13" s="9">
        <v>565</v>
      </c>
    </row>
    <row r="14" spans="2:12" ht="15" thickBot="1" x14ac:dyDescent="0.35">
      <c r="B14" s="10" t="s">
        <v>15</v>
      </c>
      <c r="C14" s="11">
        <v>311</v>
      </c>
      <c r="D14" s="11">
        <v>371</v>
      </c>
      <c r="E14" s="11">
        <v>320</v>
      </c>
      <c r="F14" s="11">
        <v>370</v>
      </c>
      <c r="G14" s="11">
        <v>352</v>
      </c>
      <c r="H14" s="11">
        <v>331</v>
      </c>
      <c r="I14" s="11">
        <v>368</v>
      </c>
      <c r="J14" s="11">
        <v>323</v>
      </c>
      <c r="K14" s="11">
        <v>241</v>
      </c>
      <c r="L14" s="11">
        <v>139</v>
      </c>
    </row>
    <row r="15" spans="2:12" x14ac:dyDescent="0.3">
      <c r="B15" s="6" t="s">
        <v>18</v>
      </c>
      <c r="C15" s="7">
        <f t="shared" ref="C15" si="13">C16+C17</f>
        <v>628</v>
      </c>
      <c r="D15" s="7">
        <f t="shared" ref="D15" si="14">D16+D17</f>
        <v>822</v>
      </c>
      <c r="E15" s="7">
        <f t="shared" ref="E15" si="15">E16+E17</f>
        <v>510</v>
      </c>
      <c r="F15" s="7">
        <f t="shared" ref="F15" si="16">F16+F17</f>
        <v>438</v>
      </c>
      <c r="G15" s="7">
        <f t="shared" ref="G15" si="17">G16+G17</f>
        <v>474</v>
      </c>
      <c r="H15" s="7">
        <f t="shared" ref="H15" si="18">H16+H17</f>
        <v>530</v>
      </c>
      <c r="I15" s="7">
        <f>I16+I17</f>
        <v>495</v>
      </c>
      <c r="J15" s="7">
        <f>J16+J17</f>
        <v>408</v>
      </c>
      <c r="K15" s="7">
        <f>K16+K17</f>
        <v>399</v>
      </c>
      <c r="L15" s="7">
        <f>L16+L17</f>
        <v>379</v>
      </c>
    </row>
    <row r="16" spans="2:12" x14ac:dyDescent="0.3">
      <c r="B16" s="8" t="s">
        <v>14</v>
      </c>
      <c r="C16" s="9">
        <v>509</v>
      </c>
      <c r="D16" s="9">
        <v>691</v>
      </c>
      <c r="E16" s="9">
        <v>382</v>
      </c>
      <c r="F16" s="9">
        <v>293</v>
      </c>
      <c r="G16" s="9">
        <v>350</v>
      </c>
      <c r="H16" s="9">
        <v>434</v>
      </c>
      <c r="I16" s="9">
        <v>389</v>
      </c>
      <c r="J16" s="9">
        <v>309</v>
      </c>
      <c r="K16" s="9">
        <v>320</v>
      </c>
      <c r="L16" s="9">
        <v>323</v>
      </c>
    </row>
    <row r="17" spans="2:12" ht="15" thickBot="1" x14ac:dyDescent="0.35">
      <c r="B17" s="10" t="s">
        <v>15</v>
      </c>
      <c r="C17" s="11">
        <v>119</v>
      </c>
      <c r="D17" s="11">
        <v>131</v>
      </c>
      <c r="E17" s="11">
        <v>128</v>
      </c>
      <c r="F17" s="11">
        <v>145</v>
      </c>
      <c r="G17" s="11">
        <v>124</v>
      </c>
      <c r="H17" s="11">
        <v>96</v>
      </c>
      <c r="I17" s="11">
        <v>106</v>
      </c>
      <c r="J17" s="11">
        <v>99</v>
      </c>
      <c r="K17" s="11">
        <v>79</v>
      </c>
      <c r="L17" s="11">
        <v>56</v>
      </c>
    </row>
    <row r="18" spans="2:12" ht="15" thickBot="1" x14ac:dyDescent="0.35">
      <c r="B18" s="3" t="s">
        <v>19</v>
      </c>
      <c r="C18" s="4">
        <v>1133</v>
      </c>
      <c r="D18" s="4">
        <v>1074</v>
      </c>
      <c r="E18" s="4">
        <v>1093</v>
      </c>
      <c r="F18" s="4">
        <v>1308</v>
      </c>
      <c r="G18" s="4">
        <v>1375</v>
      </c>
      <c r="H18" s="4">
        <v>878</v>
      </c>
      <c r="I18" s="4">
        <v>996</v>
      </c>
      <c r="J18" s="4">
        <v>574</v>
      </c>
      <c r="K18" s="4">
        <v>574</v>
      </c>
      <c r="L18" s="4">
        <v>476</v>
      </c>
    </row>
    <row r="19" spans="2:12" ht="15" thickBot="1" x14ac:dyDescent="0.35">
      <c r="B19" s="12" t="s">
        <v>20</v>
      </c>
      <c r="C19" s="13">
        <v>74</v>
      </c>
      <c r="D19" s="13">
        <v>69</v>
      </c>
      <c r="E19" s="13">
        <v>65</v>
      </c>
      <c r="F19" s="13">
        <v>74</v>
      </c>
      <c r="G19" s="13">
        <v>67</v>
      </c>
      <c r="H19" s="13">
        <v>57</v>
      </c>
      <c r="I19" s="13">
        <v>65</v>
      </c>
      <c r="J19" s="13">
        <v>66</v>
      </c>
      <c r="K19" s="13">
        <v>67</v>
      </c>
      <c r="L19" s="13">
        <v>67</v>
      </c>
    </row>
  </sheetData>
  <phoneticPr fontId="3" type="noConversion"/>
  <pageMargins left="0.59055118110236227" right="0.75" top="0.59055118110236227" bottom="0.59055118110236227" header="0" footer="0"/>
  <pageSetup paperSize="9" scale="9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3"/>
  <dimension ref="B2:J12"/>
  <sheetViews>
    <sheetView zoomScaleNormal="100" workbookViewId="0"/>
  </sheetViews>
  <sheetFormatPr defaultColWidth="9.109375" defaultRowHeight="14.4" x14ac:dyDescent="0.3"/>
  <cols>
    <col min="1" max="1" width="9.109375" style="1"/>
    <col min="2" max="2" width="60.6640625" style="1" customWidth="1"/>
    <col min="3" max="8" width="11.6640625" style="27" customWidth="1"/>
    <col min="9" max="16384" width="9.109375" style="1"/>
  </cols>
  <sheetData>
    <row r="2" spans="2:10" ht="17.399999999999999" x14ac:dyDescent="0.35">
      <c r="B2" s="14" t="s">
        <v>21</v>
      </c>
    </row>
    <row r="4" spans="2:10" x14ac:dyDescent="0.3">
      <c r="B4" s="25" t="s">
        <v>22</v>
      </c>
    </row>
    <row r="6" spans="2:10" ht="29.4" thickBot="1" x14ac:dyDescent="0.35">
      <c r="C6" s="28" t="s">
        <v>23</v>
      </c>
      <c r="D6" s="28" t="s">
        <v>24</v>
      </c>
      <c r="E6" s="28" t="s">
        <v>25</v>
      </c>
      <c r="F6" s="28" t="s">
        <v>26</v>
      </c>
      <c r="G6" s="28" t="s">
        <v>27</v>
      </c>
      <c r="H6" s="28" t="s">
        <v>28</v>
      </c>
    </row>
    <row r="7" spans="2:10" x14ac:dyDescent="0.3">
      <c r="B7" s="6" t="s">
        <v>29</v>
      </c>
      <c r="C7" s="26">
        <f>C8+C9</f>
        <v>2486</v>
      </c>
      <c r="D7" s="26">
        <f t="shared" ref="D7:G7" si="0">D8+D9</f>
        <v>413</v>
      </c>
      <c r="E7" s="26">
        <f t="shared" si="0"/>
        <v>336</v>
      </c>
      <c r="F7" s="26">
        <f t="shared" si="0"/>
        <v>509</v>
      </c>
      <c r="G7" s="26">
        <f t="shared" si="0"/>
        <v>9</v>
      </c>
      <c r="H7" s="26">
        <f>SUM(C7:G7)</f>
        <v>3753</v>
      </c>
    </row>
    <row r="8" spans="2:10" x14ac:dyDescent="0.3">
      <c r="B8" s="8" t="s">
        <v>14</v>
      </c>
      <c r="C8" s="15">
        <v>1497</v>
      </c>
      <c r="D8" s="15">
        <v>405</v>
      </c>
      <c r="E8" s="15">
        <v>284</v>
      </c>
      <c r="F8" s="15">
        <v>201</v>
      </c>
      <c r="G8" s="15">
        <v>8</v>
      </c>
      <c r="H8" s="15">
        <f t="shared" ref="H8:H12" si="1">SUM(C8:G8)</f>
        <v>2395</v>
      </c>
    </row>
    <row r="9" spans="2:10" ht="15" thickBot="1" x14ac:dyDescent="0.35">
      <c r="B9" s="16" t="s">
        <v>15</v>
      </c>
      <c r="C9" s="32">
        <v>989</v>
      </c>
      <c r="D9" s="32">
        <v>8</v>
      </c>
      <c r="E9" s="15">
        <v>52</v>
      </c>
      <c r="F9" s="15">
        <v>308</v>
      </c>
      <c r="G9" s="15">
        <v>1</v>
      </c>
      <c r="H9" s="17">
        <f t="shared" si="1"/>
        <v>1358</v>
      </c>
      <c r="J9" s="1" t="s">
        <v>30</v>
      </c>
    </row>
    <row r="10" spans="2:10" x14ac:dyDescent="0.3">
      <c r="B10" s="6" t="s">
        <v>31</v>
      </c>
      <c r="C10" s="26">
        <f>C11+C12</f>
        <v>1867</v>
      </c>
      <c r="D10" s="26">
        <f t="shared" ref="D10" si="2">D11+D12</f>
        <v>404</v>
      </c>
      <c r="E10" s="26">
        <f t="shared" ref="E10" si="3">E11+E12</f>
        <v>295</v>
      </c>
      <c r="F10" s="26">
        <f t="shared" ref="F10" si="4">F11+F12</f>
        <v>248</v>
      </c>
      <c r="G10" s="26">
        <f t="shared" ref="G10" si="5">G11+G12</f>
        <v>8</v>
      </c>
      <c r="H10" s="26">
        <f t="shared" si="1"/>
        <v>2822</v>
      </c>
      <c r="J10" s="1" t="s">
        <v>30</v>
      </c>
    </row>
    <row r="11" spans="2:10" x14ac:dyDescent="0.3">
      <c r="B11" s="8" t="s">
        <v>14</v>
      </c>
      <c r="C11" s="33">
        <v>1416</v>
      </c>
      <c r="D11" s="33">
        <v>396</v>
      </c>
      <c r="E11" s="33">
        <v>283</v>
      </c>
      <c r="F11" s="33">
        <v>172</v>
      </c>
      <c r="G11" s="33">
        <v>8</v>
      </c>
      <c r="H11" s="15">
        <f t="shared" si="1"/>
        <v>2275</v>
      </c>
    </row>
    <row r="12" spans="2:10" ht="15" thickBot="1" x14ac:dyDescent="0.35">
      <c r="B12" s="16" t="s">
        <v>15</v>
      </c>
      <c r="C12" s="34">
        <v>451</v>
      </c>
      <c r="D12" s="34">
        <v>8</v>
      </c>
      <c r="E12" s="34">
        <v>12</v>
      </c>
      <c r="F12" s="34">
        <v>76</v>
      </c>
      <c r="G12" s="34"/>
      <c r="H12" s="17">
        <f t="shared" si="1"/>
        <v>547</v>
      </c>
    </row>
  </sheetData>
  <phoneticPr fontId="3" type="noConversion"/>
  <pageMargins left="0.59055118110236227" right="0.75" top="0.59055118110236227" bottom="0.59055118110236227" header="0" footer="0"/>
  <pageSetup paperSize="9" scale="97" orientation="landscape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0699EDD595394F88022DC0AD21470E" ma:contentTypeVersion="4" ma:contentTypeDescription="Crea un document nou" ma:contentTypeScope="" ma:versionID="802e30e995aa331a3db6e761b98ffbb0">
  <xsd:schema xmlns:xsd="http://www.w3.org/2001/XMLSchema" xmlns:xs="http://www.w3.org/2001/XMLSchema" xmlns:p="http://schemas.microsoft.com/office/2006/metadata/properties" xmlns:ns2="957b11c1-3c24-45ed-ab34-9206c851c6fa" xmlns:ns3="a9cbc2d2-085a-48b4-b18b-f7f7f500f3a5" targetNamespace="http://schemas.microsoft.com/office/2006/metadata/properties" ma:root="true" ma:fieldsID="f46de5b9147693c59053512e46a80067" ns2:_="" ns3:_="">
    <xsd:import namespace="957b11c1-3c24-45ed-ab34-9206c851c6fa"/>
    <xsd:import namespace="a9cbc2d2-085a-48b4-b18b-f7f7f500f3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7b11c1-3c24-45ed-ab34-9206c851c6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cbc2d2-085a-48b4-b18b-f7f7f500f3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A6FBCF-132F-4D76-9B2E-19A2408F8E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7b11c1-3c24-45ed-ab34-9206c851c6fa"/>
    <ds:schemaRef ds:uri="a9cbc2d2-085a-48b4-b18b-f7f7f500f3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DF5233-8260-44A7-A2A8-3DE442769A06}">
  <ds:schemaRefs>
    <ds:schemaRef ds:uri="http://purl.org/dc/terms/"/>
    <ds:schemaRef ds:uri="a9cbc2d2-085a-48b4-b18b-f7f7f500f3a5"/>
    <ds:schemaRef ds:uri="http://schemas.microsoft.com/office/2006/documentManagement/types"/>
    <ds:schemaRef ds:uri="957b11c1-3c24-45ed-ab34-9206c851c6fa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F54A55F-F73A-4889-9E11-27D6B6449D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Índex</vt:lpstr>
      <vt:lpstr>Pàg. 1</vt:lpstr>
      <vt:lpstr>Pàg.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Estadístiques del Departament de Justícia 2016. Mediació en dret privat</dc:title>
  <dc:subject>Estadístiques del Departament de Justícia 2016. Mediació en dret privat</dc:subject>
  <dc:creator>Generalitat de Catalunya. Departament de Justícia</dc:creator>
  <cp:keywords>estadístiques, mediació, dret, privat, estadística, 2016</cp:keywords>
  <dc:description/>
  <cp:lastModifiedBy>Departament de Justícia</cp:lastModifiedBy>
  <cp:revision/>
  <dcterms:created xsi:type="dcterms:W3CDTF">2007-07-02T09:45:57Z</dcterms:created>
  <dcterms:modified xsi:type="dcterms:W3CDTF">2020-03-20T08:55:25Z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0x010100700699EDD595394F88022DC0AD21470E</vt:lpwstr>
  </property>
</Properties>
</file>