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IE\AREAS\EESRI\Registre EESRI\EESRI 2017\Publicacions 2017\Taules web EESRI 2017\"/>
    </mc:Choice>
  </mc:AlternateContent>
  <bookViews>
    <workbookView xWindow="-15" yWindow="180" windowWidth="20550" windowHeight="4170" tabRatio="897" activeTab="1"/>
  </bookViews>
  <sheets>
    <sheet name="Presentació" sheetId="13" r:id="rId1"/>
    <sheet name="Sumari" sheetId="24" r:id="rId2"/>
    <sheet name="Taula 1" sheetId="2" r:id="rId3"/>
    <sheet name="Taula 2" sheetId="7" r:id="rId4"/>
    <sheet name="Taula 3-4" sheetId="3" r:id="rId5"/>
    <sheet name="Taula 4.1-4.2" sheetId="27" r:id="rId6"/>
    <sheet name="Taula 5" sheetId="4" r:id="rId7"/>
    <sheet name="Taula 5.1" sheetId="17" r:id="rId8"/>
    <sheet name="Taula 6-6.1-6.2" sheetId="5" r:id="rId9"/>
    <sheet name="Taula 7" sheetId="6" r:id="rId10"/>
    <sheet name="Taula 8" sheetId="15" r:id="rId11"/>
    <sheet name="Taula 9" sheetId="8" r:id="rId12"/>
    <sheet name="Taula 10" sheetId="9" r:id="rId13"/>
    <sheet name="Taula 11" sheetId="10" r:id="rId14"/>
    <sheet name="Taula 12" sheetId="21" r:id="rId15"/>
    <sheet name="Taula 13" sheetId="22" r:id="rId16"/>
    <sheet name="Taula 14-15-16" sheetId="20" r:id="rId17"/>
    <sheet name="Taula 17-18-19" sheetId="19" r:id="rId18"/>
    <sheet name="Taula 20" sheetId="14" r:id="rId19"/>
    <sheet name="Taula 21" sheetId="25" r:id="rId20"/>
    <sheet name="Annex 2" sheetId="26" r:id="rId21"/>
  </sheets>
  <externalReferences>
    <externalReference r:id="rId22"/>
    <externalReference r:id="rId23"/>
  </externalReferences>
  <definedNames>
    <definedName name="_xlnm._FilterDatabase" localSheetId="6" hidden="1">'Taula 5'!#REF!</definedName>
    <definedName name="_xlnm._FilterDatabase" localSheetId="7" hidden="1">'Taula 5.1'!#REF!</definedName>
    <definedName name="ALT_CAMP" localSheetId="14">#REF!</definedName>
    <definedName name="ALT_CAMP" localSheetId="15">#REF!</definedName>
    <definedName name="ALT_CAMP" localSheetId="16">#REF!</definedName>
    <definedName name="ALT_CAMP" localSheetId="17">#REF!</definedName>
    <definedName name="ALT_CAMP" localSheetId="7">#REF!</definedName>
    <definedName name="ALT_CAMP" localSheetId="10">#REF!</definedName>
    <definedName name="ALT_CAMP">#REF!</definedName>
    <definedName name="OLE_LINK3" localSheetId="3">'Taula 2'!#REF!</definedName>
  </definedNames>
  <calcPr calcId="162913"/>
</workbook>
</file>

<file path=xl/calcChain.xml><?xml version="1.0" encoding="utf-8"?>
<calcChain xmlns="http://schemas.openxmlformats.org/spreadsheetml/2006/main">
  <c r="B54" i="19" l="1"/>
  <c r="B52" i="20" l="1"/>
  <c r="B28" i="20"/>
  <c r="B4" i="20"/>
  <c r="B4" i="6" l="1"/>
</calcChain>
</file>

<file path=xl/sharedStrings.xml><?xml version="1.0" encoding="utf-8"?>
<sst xmlns="http://schemas.openxmlformats.org/spreadsheetml/2006/main" count="1559" uniqueCount="662">
  <si>
    <t>Total</t>
  </si>
  <si>
    <t>Defuncions</t>
  </si>
  <si>
    <t>Catalunya</t>
  </si>
  <si>
    <t>↑</t>
  </si>
  <si>
    <t>↓↓</t>
  </si>
  <si>
    <t xml:space="preserve">  Sumari de taules</t>
  </si>
  <si>
    <t>PÚBLICS (amb concert)</t>
  </si>
  <si>
    <t>PRIVATS (sense concert)</t>
  </si>
  <si>
    <t>Aguts</t>
  </si>
  <si>
    <t>Sociosanitari (*)</t>
  </si>
  <si>
    <t>Psiquiàtric</t>
  </si>
  <si>
    <t>Psiquiàtric i sociosanitari</t>
  </si>
  <si>
    <t>Psiquiàtric i/o sociosanitari</t>
  </si>
  <si>
    <t>Nombre d'hospitals</t>
  </si>
  <si>
    <t xml:space="preserve">Llits  </t>
  </si>
  <si>
    <t>Psiquiàtrics</t>
  </si>
  <si>
    <t>Llarga estada</t>
  </si>
  <si>
    <t>Sales de parts</t>
  </si>
  <si>
    <t>Incubadores</t>
  </si>
  <si>
    <t>Quiròfans totals</t>
  </si>
  <si>
    <t>Quiròfans</t>
  </si>
  <si>
    <t>Unitats CMA</t>
  </si>
  <si>
    <t>Places hospital de dia</t>
  </si>
  <si>
    <t>Mèdiques</t>
  </si>
  <si>
    <t>Psiquiàtriques</t>
  </si>
  <si>
    <t>Sociosanitàries</t>
  </si>
  <si>
    <t>(*) Hi ha dos centres amb concert sociosanitari amb dotació quirurgica per activitat pública i/o privada.</t>
  </si>
  <si>
    <t>(  ): % de fila</t>
  </si>
  <si>
    <t>EQUIPS EN FUNCIONAMENT</t>
  </si>
  <si>
    <t>N</t>
  </si>
  <si>
    <t>%</t>
  </si>
  <si>
    <t xml:space="preserve">      %</t>
  </si>
  <si>
    <t>Accelerador lineal</t>
  </si>
  <si>
    <t>Angiògraf digital</t>
  </si>
  <si>
    <t>Bombes de telecobaltoteràpia</t>
  </si>
  <si>
    <t>Densitòmetres ossis no portàtils</t>
  </si>
  <si>
    <t>Equips d'hemodiàlisi</t>
  </si>
  <si>
    <t>Equips de tomografia computada</t>
  </si>
  <si>
    <t>Equips de tomografia per emissió de positrons</t>
  </si>
  <si>
    <t>Equips de ressonància magnètica</t>
  </si>
  <si>
    <t>Gammacambra</t>
  </si>
  <si>
    <t>Litotriptor per ones de xoc</t>
  </si>
  <si>
    <t>Mamògrafs</t>
  </si>
  <si>
    <t>SPECT (*)</t>
  </si>
  <si>
    <t>Altres</t>
  </si>
  <si>
    <t>(*) Tomografia computada per emissió de fotons individuals</t>
  </si>
  <si>
    <t>Sociosanitari</t>
  </si>
  <si>
    <t>Total personal</t>
  </si>
  <si>
    <t>Total  personal sanitari</t>
  </si>
  <si>
    <t>Personal sanitari facultatiu</t>
  </si>
  <si>
    <t>Especialitats mèdiques</t>
  </si>
  <si>
    <t>Especialitats quirúrgiques</t>
  </si>
  <si>
    <t xml:space="preserve">Metges interns residents </t>
  </si>
  <si>
    <t>Infermeria</t>
  </si>
  <si>
    <t>Assistencials</t>
  </si>
  <si>
    <t>Llevadores</t>
  </si>
  <si>
    <t xml:space="preserve">Infermeres internes residents </t>
  </si>
  <si>
    <t>Auxiliars</t>
  </si>
  <si>
    <t>Altre personal sanitari</t>
  </si>
  <si>
    <t>Personal no sanitari</t>
  </si>
  <si>
    <t>(*): no inclou centres extrahospitalaris dependents.</t>
  </si>
  <si>
    <t>Metges ≥ 36 h</t>
  </si>
  <si>
    <t>Metges &lt; 36 h</t>
  </si>
  <si>
    <t>Metges col·laboradors</t>
  </si>
  <si>
    <t>PERSONAL AJUSTAT 40 h</t>
  </si>
  <si>
    <t>Personal sanitari 40 h</t>
  </si>
  <si>
    <t>Metges 40 h</t>
  </si>
  <si>
    <t>Infermeres 40 h</t>
  </si>
  <si>
    <t>Auxiliars 40 h</t>
  </si>
  <si>
    <t>Altre personal sanitari 40 h</t>
  </si>
  <si>
    <t>Personal no sanitari 40 h</t>
  </si>
  <si>
    <t>Altes hospitalàries</t>
  </si>
  <si>
    <t>Millora</t>
  </si>
  <si>
    <t>Trasllat</t>
  </si>
  <si>
    <t>Defunció</t>
  </si>
  <si>
    <t>Estades</t>
  </si>
  <si>
    <t>Ingressos</t>
  </si>
  <si>
    <t>Urgents</t>
  </si>
  <si>
    <t>Programats</t>
  </si>
  <si>
    <t>Urgències</t>
  </si>
  <si>
    <t>Altes</t>
  </si>
  <si>
    <t>Trasllats</t>
  </si>
  <si>
    <t>Visites</t>
  </si>
  <si>
    <t>Hospital</t>
  </si>
  <si>
    <t>Centres extrahospitalaris</t>
  </si>
  <si>
    <t>Hospital de dia (sessions)</t>
  </si>
  <si>
    <t>Mèdic</t>
  </si>
  <si>
    <t>Sociosanitari-geriàtric</t>
  </si>
  <si>
    <t>Hospitalització domiciliària</t>
  </si>
  <si>
    <t>UMA</t>
  </si>
  <si>
    <t>(  ): percentatge de filera.   %: percentatge de columna.  UMA: unitat de mesura d'activitat.</t>
  </si>
  <si>
    <t>Activitat quirúrgica</t>
  </si>
  <si>
    <t>Amb hospitalització</t>
  </si>
  <si>
    <t>Programades</t>
  </si>
  <si>
    <t>Intervencions CMA</t>
  </si>
  <si>
    <t>Resta intervencions sense ingrés</t>
  </si>
  <si>
    <t>Ambulatorització quirúrgica (% AQ)</t>
  </si>
  <si>
    <t>Activitat obstètrica</t>
  </si>
  <si>
    <t>Parts</t>
  </si>
  <si>
    <t>Vaginals</t>
  </si>
  <si>
    <t>Cesàries</t>
  </si>
  <si>
    <t>Naixements</t>
  </si>
  <si>
    <t>Nadons ≥ 2.500 g</t>
  </si>
  <si>
    <t>Nadons &lt; 2.500 g</t>
  </si>
  <si>
    <t>Perinatals</t>
  </si>
  <si>
    <t>Neonatals precoces</t>
  </si>
  <si>
    <t>(  ): percentatge de filera.   %: percentatge de columna.</t>
  </si>
  <si>
    <t>Llits</t>
  </si>
  <si>
    <t>Altes **</t>
  </si>
  <si>
    <t>EM</t>
  </si>
  <si>
    <t>% Ocupació</t>
  </si>
  <si>
    <t>Rotació</t>
  </si>
  <si>
    <t>Visites hospital</t>
  </si>
  <si>
    <t>Visites centres extrahospit.</t>
  </si>
  <si>
    <t>Visites totals</t>
  </si>
  <si>
    <t xml:space="preserve">1eres </t>
  </si>
  <si>
    <t>Succesives</t>
  </si>
  <si>
    <t>(2a/1a)</t>
  </si>
  <si>
    <t>Medicina</t>
  </si>
  <si>
    <t>Cirurgia</t>
  </si>
  <si>
    <t>Gine. i Obste.</t>
  </si>
  <si>
    <t>Pediatria</t>
  </si>
  <si>
    <t>Psiquiatria</t>
  </si>
  <si>
    <t>Psiq. Aguts</t>
  </si>
  <si>
    <t>Psiq. Subaguts</t>
  </si>
  <si>
    <t>Psiq. Llarga estada</t>
  </si>
  <si>
    <t>Med. Intensiva</t>
  </si>
  <si>
    <t>Altres aguts</t>
  </si>
  <si>
    <t xml:space="preserve"> * Alguns hospitals han declarat les estades a l'alta del pacient.</t>
  </si>
  <si>
    <t xml:space="preserve"> ** El total d'altes no inclou les altes interserveis, que si que s'inclouen en les altes segons especialitat.</t>
  </si>
  <si>
    <t xml:space="preserve">  * Alguns hospitals han declarat les estades a l'alta del pacient.</t>
  </si>
  <si>
    <t>SCS</t>
  </si>
  <si>
    <t>Particulars</t>
  </si>
  <si>
    <t>Assegurança privada</t>
  </si>
  <si>
    <t>Mútues d'accidents</t>
  </si>
  <si>
    <t>Mutualitats funcionaris i altres entitats públiques</t>
  </si>
  <si>
    <t xml:space="preserve">Sessions d'hospital de dia </t>
  </si>
  <si>
    <t xml:space="preserve">Visites d'hospitalització a domicili </t>
  </si>
  <si>
    <t>TOTAL</t>
  </si>
  <si>
    <t>INGRESSOS</t>
  </si>
  <si>
    <t>Prest. Serv. Assistencials</t>
  </si>
  <si>
    <t>Particulars i Assegurança privada</t>
  </si>
  <si>
    <t>Mútues i CIES</t>
  </si>
  <si>
    <t>Subvencions explotació</t>
  </si>
  <si>
    <t>Resta d'ingressos</t>
  </si>
  <si>
    <t>DESPESES</t>
  </si>
  <si>
    <t>Compres</t>
  </si>
  <si>
    <t>Fàrmacs</t>
  </si>
  <si>
    <t>Material sanitari</t>
  </si>
  <si>
    <t>Altres professionals</t>
  </si>
  <si>
    <t>Subministraments</t>
  </si>
  <si>
    <t>Personal</t>
  </si>
  <si>
    <t>Finançament</t>
  </si>
  <si>
    <t>Provisions</t>
  </si>
  <si>
    <t>RESULTAT</t>
  </si>
  <si>
    <t>Inversions anuals</t>
  </si>
  <si>
    <t>(*) En milions d'euros.</t>
  </si>
  <si>
    <t>DOTACIÓ</t>
  </si>
  <si>
    <t>Llits per 1.000 habitants*</t>
  </si>
  <si>
    <t>Metges / llit</t>
  </si>
  <si>
    <t>Personal sanitari / llit</t>
  </si>
  <si>
    <t>Personal no sanitari / llit</t>
  </si>
  <si>
    <t>Infermeres + auxiliars / metge</t>
  </si>
  <si>
    <t>Altre personal sanitari / metge</t>
  </si>
  <si>
    <t>Personal no sanitari / metge</t>
  </si>
  <si>
    <t>Personal sanitari / no sanitari</t>
  </si>
  <si>
    <t>ACTIVITAT HOSPITALÀRIA</t>
  </si>
  <si>
    <t>Estada mitjana</t>
  </si>
  <si>
    <t xml:space="preserve">% Ocupació </t>
  </si>
  <si>
    <t>Visites (2a/1a)**</t>
  </si>
  <si>
    <t>Intervencions  hosp.+CMA / quiròfans</t>
  </si>
  <si>
    <t>Intervencions hosp. / llits quirúrgics</t>
  </si>
  <si>
    <t>ACTIVITAT DEL PERSONAL</t>
  </si>
  <si>
    <t xml:space="preserve">Altes / personal </t>
  </si>
  <si>
    <t>Estades / personal</t>
  </si>
  <si>
    <t xml:space="preserve">UMA /  personal </t>
  </si>
  <si>
    <t>Altes / personal sanitari</t>
  </si>
  <si>
    <t xml:space="preserve">Estades /  personal sanitari </t>
  </si>
  <si>
    <t xml:space="preserve">UMA /  personal sanitari </t>
  </si>
  <si>
    <t xml:space="preserve">UMA /  personal no sanitari </t>
  </si>
  <si>
    <t>Ingressos / hospitals (*)</t>
  </si>
  <si>
    <t>Ingressos / llits</t>
  </si>
  <si>
    <t>Ingressos / estades</t>
  </si>
  <si>
    <t>Ingressos per altes+CMA / altes+CMA</t>
  </si>
  <si>
    <t>Ingressos / UMA</t>
  </si>
  <si>
    <t>Despeses totals / hospitals (*)</t>
  </si>
  <si>
    <t>Despeses totals / llits</t>
  </si>
  <si>
    <t xml:space="preserve">Despeses totals / estades </t>
  </si>
  <si>
    <t>Despeses totals / altes</t>
  </si>
  <si>
    <t>Despeses totals / personal 40 h</t>
  </si>
  <si>
    <t>Despeses personal / personal 40 h</t>
  </si>
  <si>
    <t>Despeses totals / UMA</t>
  </si>
  <si>
    <t>Despeses fàrmacs / UMA</t>
  </si>
  <si>
    <t>Despeses personal / UMA</t>
  </si>
  <si>
    <t>(*): en milions d'euros.</t>
  </si>
  <si>
    <t>Taula 11. Indicadors de dotació (per 10.000 habitants*) segons el tipus de concert, la tipologia de l'hospital i la regió sanitària.</t>
  </si>
  <si>
    <t>Total Hospitals</t>
  </si>
  <si>
    <t xml:space="preserve">Llits </t>
  </si>
  <si>
    <t>Places hopital de dia</t>
  </si>
  <si>
    <t>PÚBLICS AMB CONCERT D'AGUTS</t>
  </si>
  <si>
    <t>RS Lleida</t>
  </si>
  <si>
    <t>RS Camp de Tarragona</t>
  </si>
  <si>
    <t>RS Terres de l'Ebre</t>
  </si>
  <si>
    <t>RS Girona</t>
  </si>
  <si>
    <t>RS Catalunya Central</t>
  </si>
  <si>
    <t>RS Alt Pirineu i Aran</t>
  </si>
  <si>
    <t>RS Barcelona</t>
  </si>
  <si>
    <t>PÚBLICS AMB CONCERT PSIQUIÀTRIC I/O SOCIOSANITARI</t>
  </si>
  <si>
    <t>PRIVATS D'AGUTS</t>
  </si>
  <si>
    <t>PRIVATS PSIQUIÀTRICS I/O SOCIOSANITARIS</t>
  </si>
  <si>
    <t xml:space="preserve">Altes / </t>
  </si>
  <si>
    <t xml:space="preserve">UMA / </t>
  </si>
  <si>
    <t>Ambulatorització</t>
  </si>
  <si>
    <t>1.000 habitants*</t>
  </si>
  <si>
    <t>quirúrgica (%)</t>
  </si>
  <si>
    <t>Despeses / habitants *</t>
  </si>
  <si>
    <t>Despeses / llits</t>
  </si>
  <si>
    <t>Despeses / altes+CMA</t>
  </si>
  <si>
    <t>Despeses / estades</t>
  </si>
  <si>
    <t xml:space="preserve">Despeses personal / despeses totals (en %) </t>
  </si>
  <si>
    <t xml:space="preserve"> Despeses / UMA</t>
  </si>
  <si>
    <t>Llits/ 1.000 h</t>
  </si>
  <si>
    <t>Altes / 1.000 h</t>
  </si>
  <si>
    <t>Personal total / llit</t>
  </si>
  <si>
    <t>% AQ</t>
  </si>
  <si>
    <t>UMA / personal</t>
  </si>
  <si>
    <t>UMA/ personal sanitari</t>
  </si>
  <si>
    <t>Andalusia</t>
  </si>
  <si>
    <t>Aragó</t>
  </si>
  <si>
    <t>Astúries, Pincipat d'</t>
  </si>
  <si>
    <t>Balears, Illes</t>
  </si>
  <si>
    <t>Canàries</t>
  </si>
  <si>
    <t>Cantàbria</t>
  </si>
  <si>
    <t>Castella - la Manxa</t>
  </si>
  <si>
    <t>Castella i Lleó</t>
  </si>
  <si>
    <t>Comunitat Valenciana</t>
  </si>
  <si>
    <t>Extremadura</t>
  </si>
  <si>
    <t>Galícia</t>
  </si>
  <si>
    <t>Madrid, Comunitat de</t>
  </si>
  <si>
    <t>Múrcia, Regió de</t>
  </si>
  <si>
    <t>Navarra, Comunitat Foral de</t>
  </si>
  <si>
    <t>País Basc</t>
  </si>
  <si>
    <t>La Rioja, Ceuta i Melilla</t>
  </si>
  <si>
    <t>Total general</t>
  </si>
  <si>
    <t>Llits / 1.000 h</t>
  </si>
  <si>
    <t>UMA / personal sanitari</t>
  </si>
  <si>
    <t>La Rioja, Ceuta, Melilla i Cantàbria</t>
  </si>
  <si>
    <t>Distribució de la despesa (%)</t>
  </si>
  <si>
    <t>Subminist.</t>
  </si>
  <si>
    <t>Despeses personal / personal</t>
  </si>
  <si>
    <t>Llits instal·lats</t>
  </si>
  <si>
    <t xml:space="preserve">Llits en funcionament </t>
  </si>
  <si>
    <t xml:space="preserve">Personal sanitari 40 h </t>
  </si>
  <si>
    <t>(continuació)</t>
  </si>
  <si>
    <t>Tipus d’assistència</t>
  </si>
  <si>
    <t>Atenció d’aguts</t>
  </si>
  <si>
    <t>Llits en funcionament</t>
  </si>
  <si>
    <t xml:space="preserve">Atenció sociosanitària </t>
  </si>
  <si>
    <t>Atenció en hospitals psiquiàtrics</t>
  </si>
  <si>
    <t xml:space="preserve">  Llits en funcionament</t>
  </si>
  <si>
    <t xml:space="preserve">  Altes</t>
  </si>
  <si>
    <t xml:space="preserve">  Estades</t>
  </si>
  <si>
    <t xml:space="preserve">  % Ocupació </t>
  </si>
  <si>
    <t xml:space="preserve">  Rotació</t>
  </si>
  <si>
    <t xml:space="preserve">  Estada mitjana</t>
  </si>
  <si>
    <t>&lt; Anar al sumari</t>
  </si>
  <si>
    <t>REGIÓ SANITÀRIA</t>
  </si>
  <si>
    <t>HOSPITAL</t>
  </si>
  <si>
    <t>MUNICIPI</t>
  </si>
  <si>
    <t>RS ALT PIRINEU I ARAN</t>
  </si>
  <si>
    <t>Espitau Val d'Aran</t>
  </si>
  <si>
    <t>Vielha e Mijaran</t>
  </si>
  <si>
    <t>Fundació Sant Hospital</t>
  </si>
  <si>
    <t>La Seu d'Urgell</t>
  </si>
  <si>
    <t>Hospital Comarcal del Pallars</t>
  </si>
  <si>
    <t>Tremp</t>
  </si>
  <si>
    <t>Hospital de la Cerdanya</t>
  </si>
  <si>
    <t>Puigcerdà</t>
  </si>
  <si>
    <t>RS BARCELONA</t>
  </si>
  <si>
    <t>Capio Hospital Universitari Sagrat Cor</t>
  </si>
  <si>
    <t>Barcelona</t>
  </si>
  <si>
    <t>Fundació Hospital de l'Esperit Sant</t>
  </si>
  <si>
    <t>Santa Coloma de Gramenet</t>
  </si>
  <si>
    <t>Fundació Hospital Sant Joan de Déu</t>
  </si>
  <si>
    <t>Martorell</t>
  </si>
  <si>
    <t>Hospital Comarcal de l'Alt Penedès</t>
  </si>
  <si>
    <t>Vilafranca del Penedès</t>
  </si>
  <si>
    <t>Hospital de la Santa Creu i Sant Pau</t>
  </si>
  <si>
    <t>Hospital de l'Esperança</t>
  </si>
  <si>
    <t>Hospital de Mataró</t>
  </si>
  <si>
    <t>Mataró</t>
  </si>
  <si>
    <t>Hospital de Mollet</t>
  </si>
  <si>
    <t>Mollet del Vallès</t>
  </si>
  <si>
    <t>Hospital de Sabadell</t>
  </si>
  <si>
    <t>Sabadell</t>
  </si>
  <si>
    <t>Hospital de Sant Celoni</t>
  </si>
  <si>
    <t>Sant Celoni</t>
  </si>
  <si>
    <t>Hospital de Sant Joan de Déu</t>
  </si>
  <si>
    <t>Esplugues de Llobregat</t>
  </si>
  <si>
    <t>Hospital de Sant Joan Despí Moisès Broggi</t>
  </si>
  <si>
    <t>Sant Joan Despí</t>
  </si>
  <si>
    <t>Hospital de Terrassa</t>
  </si>
  <si>
    <t>Terrassa</t>
  </si>
  <si>
    <t>Hospital de Viladecans</t>
  </si>
  <si>
    <t>Viladecans</t>
  </si>
  <si>
    <t>Hospital del Mar</t>
  </si>
  <si>
    <t>Hospital Dos de Maig</t>
  </si>
  <si>
    <t>Hospital General de Granollers</t>
  </si>
  <si>
    <t>Granollers</t>
  </si>
  <si>
    <t>Hospital General de L'Hospitalet</t>
  </si>
  <si>
    <t>L'Hospitalet de Llobregat</t>
  </si>
  <si>
    <t>Sant Boi de Llobregat</t>
  </si>
  <si>
    <t>Hospital Municipal de Badalona</t>
  </si>
  <si>
    <t>Badalona</t>
  </si>
  <si>
    <t>Hospital Plató</t>
  </si>
  <si>
    <t>Hospital Residència Sant Camil - CSG</t>
  </si>
  <si>
    <t>Sant Pere de Ribes</t>
  </si>
  <si>
    <t>Hospital Sant Rafael</t>
  </si>
  <si>
    <t>Hospital Universitari de Bellvitge</t>
  </si>
  <si>
    <t>Hospital Universitari Germans Trias i Pujol</t>
  </si>
  <si>
    <t>Hospital Universitari Mútua de Terrassa</t>
  </si>
  <si>
    <t>Hospital Universitari Vall d'Hebron</t>
  </si>
  <si>
    <t>Institut Català d'Oncologia Badalona</t>
  </si>
  <si>
    <t>Institut Català d'Oncologia l'Hospitalet</t>
  </si>
  <si>
    <t>Institut Guttmann</t>
  </si>
  <si>
    <t>RS CAMP DE TARRAGONA</t>
  </si>
  <si>
    <t>Centre MQ Reus</t>
  </si>
  <si>
    <t>Reus</t>
  </si>
  <si>
    <t>Hospital de Sant Pau i Santa Tecla</t>
  </si>
  <si>
    <t>Tarragona</t>
  </si>
  <si>
    <t>Hospital del Vendrell</t>
  </si>
  <si>
    <t>El Vendrell</t>
  </si>
  <si>
    <t>Hospital Universitari de Sant Joan de Reus</t>
  </si>
  <si>
    <t>Hospital Universitari Joan XXIII de Tarragona</t>
  </si>
  <si>
    <t>Pius Hospital de Valls</t>
  </si>
  <si>
    <t>Valls</t>
  </si>
  <si>
    <t>RS CATALUNYA CENTRAL</t>
  </si>
  <si>
    <t>Hospital Comarcal de Sant Bernabé</t>
  </si>
  <si>
    <t>Berga</t>
  </si>
  <si>
    <t>Hospital d'Igualada</t>
  </si>
  <si>
    <t>Igualada</t>
  </si>
  <si>
    <t>Hospital General de Vic</t>
  </si>
  <si>
    <t>Vic</t>
  </si>
  <si>
    <t>Hospital Sant Joan de Déu</t>
  </si>
  <si>
    <t>Manresa</t>
  </si>
  <si>
    <t>RS GIRONA</t>
  </si>
  <si>
    <t>Clínica Girona</t>
  </si>
  <si>
    <t>Girona</t>
  </si>
  <si>
    <t>Clínica Salus Infirmorum</t>
  </si>
  <si>
    <t>Banyoles</t>
  </si>
  <si>
    <t>Hospital Comarcal de Blanes</t>
  </si>
  <si>
    <t>Blanes</t>
  </si>
  <si>
    <t>Hospital Comarcal Sant Jaume de Calella</t>
  </si>
  <si>
    <t>Calella</t>
  </si>
  <si>
    <t>Hospital de Campdevànol</t>
  </si>
  <si>
    <t>Campdevànol</t>
  </si>
  <si>
    <t>Hospital de Figueres</t>
  </si>
  <si>
    <t>Figueres</t>
  </si>
  <si>
    <t>Hospital de Palamós</t>
  </si>
  <si>
    <t>Palamós</t>
  </si>
  <si>
    <t>Hospital d'Olot i Comarcal de la Garrotxa</t>
  </si>
  <si>
    <t>Olot</t>
  </si>
  <si>
    <t>Hospital Santa Caterina</t>
  </si>
  <si>
    <t>Salt</t>
  </si>
  <si>
    <t>RS LLEIDA</t>
  </si>
  <si>
    <t>Clínica Terres de Ponent</t>
  </si>
  <si>
    <t>Lleida</t>
  </si>
  <si>
    <t>Hospital Santa Maria</t>
  </si>
  <si>
    <t>Hospital Universitari Arnau de Vilanova</t>
  </si>
  <si>
    <t>RS TERRES DE L'EBRE</t>
  </si>
  <si>
    <t>Clínica Terres de l'Ebre</t>
  </si>
  <si>
    <t>Tortosa</t>
  </si>
  <si>
    <t>Hospital Comarcal d'Amposta</t>
  </si>
  <si>
    <t>Amposta</t>
  </si>
  <si>
    <t>Hospital Comarcal Móra d'Ebre</t>
  </si>
  <si>
    <t>Móra d'Ebre</t>
  </si>
  <si>
    <t>Hospital Verge de la Cinta de Tortosa</t>
  </si>
  <si>
    <t>Casal de Curació</t>
  </si>
  <si>
    <t>Vilassar de Mar</t>
  </si>
  <si>
    <t>Centre Mèdic Molins, SL</t>
  </si>
  <si>
    <t>Molins de Rei</t>
  </si>
  <si>
    <t>Centre Polivalent Can Fosc</t>
  </si>
  <si>
    <t>L'Ametlla del Vallès</t>
  </si>
  <si>
    <t>Centre Social i Sanitari Frederica Montseny</t>
  </si>
  <si>
    <t>Centre Sociosanitari  Ricard Fortuny</t>
  </si>
  <si>
    <t>Vilafranca del Penedés</t>
  </si>
  <si>
    <t>Centre Sociosanitari Can Torras</t>
  </si>
  <si>
    <t>Alella</t>
  </si>
  <si>
    <t>Centre Sociosanitari d'Esplugues</t>
  </si>
  <si>
    <t>Centre Sociosanitari El Carme</t>
  </si>
  <si>
    <t>Centre Sociosanitari Isabel Roig</t>
  </si>
  <si>
    <t>Centre Sociosanitari Sarquavitae Sant Jordi</t>
  </si>
  <si>
    <t>Cornellà de Llobregat</t>
  </si>
  <si>
    <t>Centre Sociosanitari Verge del Puig</t>
  </si>
  <si>
    <t>Centre Vallparadís</t>
  </si>
  <si>
    <t>Clínica Coroleu</t>
  </si>
  <si>
    <t>Clínica Nostra Senyora de Guadalupe</t>
  </si>
  <si>
    <t>Clínica Sant Antoni</t>
  </si>
  <si>
    <t>Hestia Maresme</t>
  </si>
  <si>
    <t>Hestia Palau</t>
  </si>
  <si>
    <t>Hospital de Sant Llàtzer</t>
  </si>
  <si>
    <t>Hospital Sant Antoni Abat - CSG</t>
  </si>
  <si>
    <t>Vilanova i la Geltrú</t>
  </si>
  <si>
    <t>Hospital Sociosanitari de Mollet</t>
  </si>
  <si>
    <t>Hospital Sociosanitari Mutuam Güell</t>
  </si>
  <si>
    <t>Hospital Sociosanitari Pere Virgili</t>
  </si>
  <si>
    <t>Nou Hospital Evangèlic</t>
  </si>
  <si>
    <t>Prytanis Hospitalet Centre Sociosanitari</t>
  </si>
  <si>
    <t>Prytanis Sant Boi Centre Sociosanitari</t>
  </si>
  <si>
    <t>Regina SAR</t>
  </si>
  <si>
    <t>Residència l'Estada</t>
  </si>
  <si>
    <t>Sant Andreu de Llavaneres</t>
  </si>
  <si>
    <t>Residència Santa Susanna</t>
  </si>
  <si>
    <t>Caldes de Montbui</t>
  </si>
  <si>
    <t>SAR La Salut Josep Servat</t>
  </si>
  <si>
    <t>Serveis Clínics, SA</t>
  </si>
  <si>
    <t>Centre Sociosanitari Ciutat de Reus</t>
  </si>
  <si>
    <t>Salou</t>
  </si>
  <si>
    <t>Centre Sociosanitari Llevant</t>
  </si>
  <si>
    <t>Hospital Sociosanitari Francolí</t>
  </si>
  <si>
    <t>Policlínica Comarcal del Vendrell</t>
  </si>
  <si>
    <t>Residència Alt Camp</t>
  </si>
  <si>
    <t>Residència Santa Tecla Ponent</t>
  </si>
  <si>
    <t>Residència Vila-Seca</t>
  </si>
  <si>
    <t>Vila-seca</t>
  </si>
  <si>
    <t>Centre Sanitari del Solsonès, FPC</t>
  </si>
  <si>
    <t>Solsona</t>
  </si>
  <si>
    <t>Fundació Sanitària Sant Josep</t>
  </si>
  <si>
    <t>Hospital de la Santa Creu</t>
  </si>
  <si>
    <t>Hospital de Sant Andreu</t>
  </si>
  <si>
    <t>Hospital de Sant Jaume</t>
  </si>
  <si>
    <t>Manlleu</t>
  </si>
  <si>
    <t>Residència Puig-reig</t>
  </si>
  <si>
    <t>Puig-reig</t>
  </si>
  <si>
    <t>SAR Mont Martí</t>
  </si>
  <si>
    <t>Puig-Reig</t>
  </si>
  <si>
    <t>Centre Palamós Gent Gran</t>
  </si>
  <si>
    <t>Centre Sociosanitari Bernat Jaume</t>
  </si>
  <si>
    <t>Centre Sociosanitari MUTUAM Girona</t>
  </si>
  <si>
    <t>Hospital Sociosanitari de Lloret de Mar</t>
  </si>
  <si>
    <t>Lloret de Mar</t>
  </si>
  <si>
    <t>Residència de Gent Gran Puig d'en Roca</t>
  </si>
  <si>
    <t>Residència Geriàtrica Maria Gay</t>
  </si>
  <si>
    <t>Hospital Jaume Nadal Meroles</t>
  </si>
  <si>
    <t>Residència Terraferma</t>
  </si>
  <si>
    <t>Alpicat</t>
  </si>
  <si>
    <t>Comunitat Terapèutica Arenys de Munt</t>
  </si>
  <si>
    <t>Arenys de Munt</t>
  </si>
  <si>
    <t>Clínica Llúria</t>
  </si>
  <si>
    <t>Sant Joan de Déu - Numància</t>
  </si>
  <si>
    <t>Benito Menni Complex Assistencial en Salut Mental</t>
  </si>
  <si>
    <t>Serveis Sanitaris Penitenciaris Can Brians</t>
  </si>
  <si>
    <t>Unitat Polivalent Salut Mental Barcelona Nord</t>
  </si>
  <si>
    <t>Unitat Polivalent Benito Menni en Salut Mental</t>
  </si>
  <si>
    <t>Hospital Psiquiàtric</t>
  </si>
  <si>
    <t>Clínica Psiquiàtrica Bellavista</t>
  </si>
  <si>
    <t>Castell d'Oliana Residencial, SL</t>
  </si>
  <si>
    <t>Oliana</t>
  </si>
  <si>
    <t>Almacelles</t>
  </si>
  <si>
    <t>Villablanca Serveis Assistencials, SA</t>
  </si>
  <si>
    <t>Unitat Polivalent en Salut Mental d'Amposta</t>
  </si>
  <si>
    <t>Centre Fòrum</t>
  </si>
  <si>
    <t>Centres Assistencials Dr. Emili Mira i López</t>
  </si>
  <si>
    <t>Germanes Hospitalàries, Hospital Sagrat Cor</t>
  </si>
  <si>
    <t>Hestia Duran i Reynals</t>
  </si>
  <si>
    <t>Hestia Gràcia</t>
  </si>
  <si>
    <t>Hospital Mare de Déu de la Mercè</t>
  </si>
  <si>
    <t>Parc Sanitari Sant Joan de Déu</t>
  </si>
  <si>
    <t>Institut Pere Mata, SA</t>
  </si>
  <si>
    <t>Hestia Balaguer</t>
  </si>
  <si>
    <t>Balaguer</t>
  </si>
  <si>
    <t>Àptima Centre Clínic - Mútua de Terrassa</t>
  </si>
  <si>
    <t>Centre de Prevenció i Rehabilitació ASEPEYO</t>
  </si>
  <si>
    <t>Sant Cugat del Vallès</t>
  </si>
  <si>
    <t>Centre d'Oftalmologia Barraquer</t>
  </si>
  <si>
    <t>Centre Mèdic Delfos, SA</t>
  </si>
  <si>
    <t>Clínica Corachan, SA</t>
  </si>
  <si>
    <t>Clínica Creu Blanca</t>
  </si>
  <si>
    <t>Clínica del Pilar</t>
  </si>
  <si>
    <t>Clínica del Vallès</t>
  </si>
  <si>
    <t>Clínica Diagonal</t>
  </si>
  <si>
    <t>Clínica MC-Copèrnic</t>
  </si>
  <si>
    <t>Clínica MC-Londres</t>
  </si>
  <si>
    <t>Clínica Nostra Senyora del Remei</t>
  </si>
  <si>
    <t>Clínica Planas</t>
  </si>
  <si>
    <t>Clínica Sagrada Família</t>
  </si>
  <si>
    <t>Clínica Tres Torres</t>
  </si>
  <si>
    <t>CQM Clínic Maresme, SL</t>
  </si>
  <si>
    <t>Hospital de Barcelona</t>
  </si>
  <si>
    <t>Hospital de Nens de Barcelona</t>
  </si>
  <si>
    <t>Hospital FREMAP Barcelona</t>
  </si>
  <si>
    <t>Hospital General de Catalunya</t>
  </si>
  <si>
    <t>Hospital Sanitas CIMA</t>
  </si>
  <si>
    <t>Hospital Universitari Quirón Dexeus</t>
  </si>
  <si>
    <t>IM Clínic</t>
  </si>
  <si>
    <t>MAZ - Clínica Sant Honorat</t>
  </si>
  <si>
    <t>Mútua de Granollers</t>
  </si>
  <si>
    <t>Policlínica Barcelona</t>
  </si>
  <si>
    <t>Clínica Activa Mútua 2008</t>
  </si>
  <si>
    <t>Hospital Viamed Monegal</t>
  </si>
  <si>
    <t>Clínica Sant Josep</t>
  </si>
  <si>
    <t>Clínica Bofill</t>
  </si>
  <si>
    <t>Clínica Quirúrgica Onyar</t>
  </si>
  <si>
    <t>Clínica Santa Creu</t>
  </si>
  <si>
    <t>Hospital Montserrat</t>
  </si>
  <si>
    <t>Argentona</t>
  </si>
  <si>
    <t>Centre Collserola Mutual</t>
  </si>
  <si>
    <t>Clínica Galatea</t>
  </si>
  <si>
    <t>Lepant Residencial QGG, SL</t>
  </si>
  <si>
    <t>Centre Sociosanitari Stauros</t>
  </si>
  <si>
    <t>Centre Gerontològic AMMA Sant Cugat</t>
  </si>
  <si>
    <t>ITA Maresme-Barcelona</t>
  </si>
  <si>
    <t>Centres hospitalaris que han declarat conjuntament amb altres centres</t>
  </si>
  <si>
    <t>Centre Hospitalari</t>
  </si>
  <si>
    <t xml:space="preserve">Vic </t>
  </si>
  <si>
    <t>Clínica de Vic</t>
  </si>
  <si>
    <t xml:space="preserve">Servei de Gestió i Anàlisi de la Informació per a la Planificació </t>
  </si>
  <si>
    <t>Total a 40 h</t>
  </si>
  <si>
    <t>Dones a 40 h</t>
  </si>
  <si>
    <t>Anestesiologia i reanimació</t>
  </si>
  <si>
    <t>Aparell digestiu</t>
  </si>
  <si>
    <t>Cardiologia</t>
  </si>
  <si>
    <t>Endocrinologia</t>
  </si>
  <si>
    <t>Geriatria</t>
  </si>
  <si>
    <t>Medicina interna</t>
  </si>
  <si>
    <t>Medicina física i rehabilitació</t>
  </si>
  <si>
    <t>Pneumologia</t>
  </si>
  <si>
    <t>Neurologia</t>
  </si>
  <si>
    <t>Oncologia</t>
  </si>
  <si>
    <t>Resta d'especialitats mèdiques</t>
  </si>
  <si>
    <t>Angiologia i cirurgia vascular</t>
  </si>
  <si>
    <t>Cirurgia cardiovascular</t>
  </si>
  <si>
    <t>Cirurgia general i de l'aparell digestiu</t>
  </si>
  <si>
    <t>Cirurgia oral maxil·lofacial</t>
  </si>
  <si>
    <t>Cirurgia ortopèdica i traumatologia</t>
  </si>
  <si>
    <t>Cirurgia pediàtrica</t>
  </si>
  <si>
    <t>Cirurgia plàstica estètica i reparadora</t>
  </si>
  <si>
    <t>Cirurgia toràcica</t>
  </si>
  <si>
    <t>Dermatologia medicoquirúrgica</t>
  </si>
  <si>
    <t>Neurocirurgia</t>
  </si>
  <si>
    <t>Oftalmologia</t>
  </si>
  <si>
    <t>Otorinolaringologia</t>
  </si>
  <si>
    <t>Urologia</t>
  </si>
  <si>
    <t>Medicina intensiva</t>
  </si>
  <si>
    <t>Serveis centrals</t>
  </si>
  <si>
    <t>Urgències-guàrdies</t>
  </si>
  <si>
    <t>Personal farmacèutic</t>
  </si>
  <si>
    <t>Altre personal titulació superior</t>
  </si>
  <si>
    <t>Fisioteràpia</t>
  </si>
  <si>
    <t>Teràpia ocupacional</t>
  </si>
  <si>
    <t>Logopèdia</t>
  </si>
  <si>
    <t xml:space="preserve">Personal tècnic sanitari </t>
  </si>
  <si>
    <t>Altre personal titulació grau mitjà</t>
  </si>
  <si>
    <t>Direcció i gestió</t>
  </si>
  <si>
    <t>Treball social</t>
  </si>
  <si>
    <t>Personal d'oficis</t>
  </si>
  <si>
    <t>Personal d'administració</t>
  </si>
  <si>
    <t>Personal sanitari</t>
  </si>
  <si>
    <t>Anna Mompart i Penina</t>
  </si>
  <si>
    <t>Redacció i anàlisi de les dades</t>
  </si>
  <si>
    <t>José-Juan Coll i Fiol</t>
  </si>
  <si>
    <t>Processament de dades</t>
  </si>
  <si>
    <t>Roser Martí i Longàs</t>
  </si>
  <si>
    <t>Estratègica (SGAIPE):</t>
  </si>
  <si>
    <t>Taula 2. Dotació tecnològica en funcionament segons el tipus de concert de l'hospital. Catalunya, 2016</t>
  </si>
  <si>
    <t>Personal mèdic (*)</t>
  </si>
  <si>
    <t>A 40 h</t>
  </si>
  <si>
    <t xml:space="preserve">DUI, infermeria </t>
  </si>
  <si>
    <t>Llevador/es (*)</t>
  </si>
  <si>
    <t>Altre personal infermer especialista (*)</t>
  </si>
  <si>
    <t>Altre personal (inclou zeladors/ores)</t>
  </si>
  <si>
    <t>Hospital Clínic de Barcelona</t>
  </si>
  <si>
    <t>Hospital Clínic de Barcelona - Sabino Arana</t>
  </si>
  <si>
    <t>Centre Sociosanitari de Puigcerdà</t>
  </si>
  <si>
    <t>Centre Sociosanitari Sant Jordi de Vall d'Heb</t>
  </si>
  <si>
    <t>Centre Mèdic Sant Jordi de Sant Andreu</t>
  </si>
  <si>
    <t>Centre Mèdic Teknon</t>
  </si>
  <si>
    <t>Hospital Quirón Salut Barcelona</t>
  </si>
  <si>
    <t>Clínica Perpetu Socors</t>
  </si>
  <si>
    <t>(*) Inclou personal mèdic intern resident (MIR).</t>
  </si>
  <si>
    <t>(*) Inclou personal infermer intern resident (IIR).</t>
  </si>
  <si>
    <t>Comunitats autònomes</t>
  </si>
  <si>
    <t>Direcció de la publicació</t>
  </si>
  <si>
    <t>Taula 1. Dotació hospitalària en funcionament segons el tipus de concert i la tipologia de l'hospital. Catalunya, 2017</t>
  </si>
  <si>
    <t>Taula 2. Dotació tecnològica en funcionament segons el tipus de concert de l'hospital. Catalunya, 2017</t>
  </si>
  <si>
    <t>Taula 3. Personal hospitalari segons categories (*), el tipus de concert i la tipologia de l'hospital. Catalunya, 2017</t>
  </si>
  <si>
    <t>Taula 4. Personal hospitalari segons la dedicació (*), el tipus de concert i la tipologia de l'hospital. Catalunya, 2017</t>
  </si>
  <si>
    <t>Taula 4.1 Personal mèdic ajustat a 40 h segons l'especialitat i el tipus de concert. Catalunya, 2017</t>
  </si>
  <si>
    <t>Obstetrícia i ginecologia</t>
  </si>
  <si>
    <t>Taula 4.2 Personal sanitari i no sanitari ajustats a 40 h segons el tipus de concert. Catalunya, 2017</t>
  </si>
  <si>
    <t>Taula 5. Activitat hospitalària segons el tipus de concert i la tipologia de l'hospital. Catalunya, 2017</t>
  </si>
  <si>
    <t>Taula 5.1 Activitat quirúrgica i obstètrica segons el tipus de concert de l'hospital. Catalunya, 2017</t>
  </si>
  <si>
    <t>Taula 6. Indicadors de l'activitat hospitalària segons l'especialitat dels llits. Catalunya, 2017</t>
  </si>
  <si>
    <t>Taula 6.1. Indicadors de l'activitat hospitalària segons l'especialitat dels llits a hospitals públics. Catalunya, 2017</t>
  </si>
  <si>
    <t>Taula 6.2. Indicadors de l'activitat hospitalària segons l'especialitat dels llits a hospitals privats. Catalunya, 2017</t>
  </si>
  <si>
    <t>Altes *</t>
  </si>
  <si>
    <t>* El total d'altes no inclou les altes interserveis, que si que s'inclouen en les altes segons especialitat.</t>
  </si>
  <si>
    <t>Taula 8. Activitat econòmica (*) segons el tipus de concert i la tipologia de l'hospital. Catalunya, 2017</t>
  </si>
  <si>
    <t>Taula 9. Indicadors de dotació i activitat segons el tipus de concert i la tipologia de l'hospital. Catalunya, 2017</t>
  </si>
  <si>
    <t xml:space="preserve">Nota: personal ajustat a 40 hores. (*): població de Catalunya. Estimació postcensal de l'1de juliol de 2017, N: 7.519.881 habitants. Font: Idescat. (**): inclou visites extrahospitalàries.
</t>
  </si>
  <si>
    <t>Taula 10. Indicadors econòmics segons el tipus de concert i la tipologia de l'hospital. Catalunya, 2017</t>
  </si>
  <si>
    <t>Catalunya, 2017</t>
  </si>
  <si>
    <t>(*): Estimació postcensal de l'1 de juliol de 2017. Font: Idescat.</t>
  </si>
  <si>
    <t>Taula 12. Indicadors d'activitat segons el tipus de concert, la tipologia de l'hospital i la regió sanitària. Catalunya, 2017</t>
  </si>
  <si>
    <t>Taula 13. Indicadors de despesa (en euros) segons el tipus de concert, la tipologia de l'hospital i la regió sanitària. Catalunya,  2017</t>
  </si>
  <si>
    <t>Taula 17. Indicadors econòmics de despesa per comunitat autònoma, hospitals d'aguts (públics i privats), 2016</t>
  </si>
  <si>
    <t>Taula 18. Indicadors econòmics de despesa per comunitat autònoma, hospitals d'aguts públics, 2016</t>
  </si>
  <si>
    <t>Taula 20. Evolució de la dotació i activitat dels centres hospitalaris. Catalunya, 1996-2017</t>
  </si>
  <si>
    <t>Centres hospitalaris (1)</t>
  </si>
  <si>
    <t>Ingressos corrents (2)</t>
  </si>
  <si>
    <t>Despeses corrents (2)</t>
  </si>
  <si>
    <t xml:space="preserve"> (1) Centres hospitalaris declarants. Alguns hospitals declaren de forma agregada. (2) En milers d’euros. </t>
  </si>
  <si>
    <t>Taula 21. Evolució de l’activitat hospitalària segons el tipus d’assistència. Catalunya, 1996-2017</t>
  </si>
  <si>
    <t>Taula 21 (continuació). Evolució de l’activitat hospitalària segons el tipus d’assistència. Catalunya, 1996-2017</t>
  </si>
  <si>
    <t>Annex 2. Centres hospitalaris inclosos a l'EESRI segons el tipus de concert, tipologia de l'hospital i regió sanitària. Catalunya, 2017</t>
  </si>
  <si>
    <t>Fundació Puigvert - IUNA</t>
  </si>
  <si>
    <t>Hospital General Parc Sanitari Sant Joan de D</t>
  </si>
  <si>
    <t>Hospital Universitari de Girona Dr. Josep Tru</t>
  </si>
  <si>
    <t>Institut Català d'Oncologia Girona</t>
  </si>
  <si>
    <t>Antic Hospital de Sant Jaume i Santa Magdalen</t>
  </si>
  <si>
    <t>Centre La Creueta</t>
  </si>
  <si>
    <t>Centre Sociosanitari Blauclínic Dolors Aleu</t>
  </si>
  <si>
    <t>Centre Sociosanitari de l'Hospitalet -CSI</t>
  </si>
  <si>
    <t>Centre Sociosanitari del Centre Integral de S</t>
  </si>
  <si>
    <t>Mapfre Quavitae Barcelona</t>
  </si>
  <si>
    <t>Centre Sociosanitari i Residència Assistida S</t>
  </si>
  <si>
    <t>Centre Sociosanitari Parc Hospitalari Martí i</t>
  </si>
  <si>
    <t>Hospital Sant Joan de Déu Lleida</t>
  </si>
  <si>
    <t>Sant Joan de Déu Terres de Lleida</t>
  </si>
  <si>
    <t xml:space="preserve">Centre d'Hospitalització de Transtorns de la </t>
  </si>
  <si>
    <t>Centre Integral Serveis Salut Mental Comunità</t>
  </si>
  <si>
    <t>Centre Residencial Amma Diagonal</t>
  </si>
  <si>
    <t>ITA Maresme - Argentona</t>
  </si>
  <si>
    <t>Sarquavitae Bonanova</t>
  </si>
  <si>
    <t>PÚBLICS -amb concert d'aguts</t>
  </si>
  <si>
    <t>PÚBLICS -amb concert sociosanitari</t>
  </si>
  <si>
    <t>PÚBLICS -amb concert psiquiàtric</t>
  </si>
  <si>
    <t>PÚBLICS -amb concert psiquiàtric i sociosanitari</t>
  </si>
  <si>
    <t>PRIVATS -Aguts</t>
  </si>
  <si>
    <t>PRIVATS -Psiquiàtric i/o sociosanitari</t>
  </si>
  <si>
    <t>Rebeca Terraza i Núñez</t>
  </si>
  <si>
    <t>Taula 3. Personal hospitalari segons les categories, el tipus de concert i la tipologia de l'hospital. Catalunya, 2017</t>
  </si>
  <si>
    <t>Taula 4. Personal hospitalari segons dedicació, el tipus de concert i la tipologia de l'hospital. Catalunya, 2017</t>
  </si>
  <si>
    <t>Taula 5.1 .Activitiat quirúrgica i obstètrica segons el tipus de concert de l'hospital. Catalunya, 2017</t>
  </si>
  <si>
    <t>Taula 6. Indicadors d'activitat hospitalària segons l'especialitat dels llits. Catalunya, 2017</t>
  </si>
  <si>
    <t>Taula 7. Activitat assistencial segons el règim econòmic del finançament. Catalunya, 2017</t>
  </si>
  <si>
    <t>Taula 8. Activitat econòmica segons el tipus de concert i la tipologia de l'hospital. Catalunya, 2017</t>
  </si>
  <si>
    <t>Taula 11. Indicadors de dotació (per 10.000 habitants) segons el tipus de concert, la tipologia de l'hospital i la regió sanitària. Catalunya, 2017</t>
  </si>
  <si>
    <t>Taula 13. Indicadors de despesa segons el tipus de concert, la tipologia de l'hospital i la regió sanitària. Catalunya, 2017</t>
  </si>
  <si>
    <t>Taula 14. Indicadors de dotació i activitat per comunitat autònoma, hospitals d'aguts (públics i privats), 2016</t>
  </si>
  <si>
    <t>Taula 15. Indicadors de dotació i activitat per comunitat autònoma, hospitals d'aguts públics, 2016</t>
  </si>
  <si>
    <t>Taula 16. Indicadors de dotació i activitat per comunitat autònoma, hospitals d'aguts privats, 2016</t>
  </si>
  <si>
    <t>Taula 19. Indicadors econòmics de despesa per comunitat autònoma, hospitals d'aguts privats, 2016</t>
  </si>
  <si>
    <t>Taula 20. Evolució de la dotació i l'activitat dels centres hospitalaris. Catalunya, 1996-2017</t>
  </si>
  <si>
    <t>Taula 21. Evolució de l'activitat hospitalària segons el tipus d'assistència. Catalunya, 1996-2017</t>
  </si>
  <si>
    <t>Annex. Centres hospitalaris inclosos a l'EESRI segons el tipus de concert, la tipologia de l'hospital  i la regió sanitària. Catalunya, 2017</t>
  </si>
  <si>
    <r>
      <t xml:space="preserve">EESRI. Estadística dels centres hospitalaris de Catalunya, 2017. </t>
    </r>
    <r>
      <rPr>
        <b/>
        <sz val="22"/>
        <color theme="1" tint="0.14999847407452621"/>
        <rFont val="Calibri"/>
        <family val="2"/>
        <scheme val="minor"/>
      </rPr>
      <t>Annex de taules</t>
    </r>
  </si>
  <si>
    <t>1. Indicadors hospitalaris. Catalunya, 2017</t>
  </si>
  <si>
    <t>2. Indicadors hospitalaris  segons règions sanitàries. Catalunya, 2017</t>
  </si>
  <si>
    <t>3. Indicadors hospitalaris segons comunitats autònomes, 2016</t>
  </si>
  <si>
    <t>4. Indicadors hospitalaris, diferències amb l'anterior. Catalunya, 2016-2017 (figures, no incloses)</t>
  </si>
  <si>
    <t>5. Evolució temporal dels indicadors hospitalaris. Catalunya, 1996-2017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</si>
</sst>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 _€_-;\-* #,##0.00\ _€_-;_-* &quot;-&quot;??\ _€_-;_-@_-"/>
    <numFmt numFmtId="164" formatCode="\(0.0\)"/>
    <numFmt numFmtId="165" formatCode="\(0\)"/>
    <numFmt numFmtId="166" formatCode="\(0.0%\)"/>
    <numFmt numFmtId="167" formatCode="_-* #,##0.0\ _€_-;\-* #,##0.0\ _€_-;_-* &quot;-&quot;??\ _€_-;_-@_-"/>
    <numFmt numFmtId="168" formatCode="_-* #,##0\ _€_-;\-* #,##0\ _€_-;_-* &quot;-&quot;??\ _€_-;_-@_-"/>
    <numFmt numFmtId="169" formatCode="#,##0_ ;\-#,##0\ "/>
    <numFmt numFmtId="170" formatCode="#,##0.0_ ;\-#,##0.0\ "/>
    <numFmt numFmtId="171" formatCode="#,##0.0"/>
    <numFmt numFmtId="172" formatCode="0.0"/>
    <numFmt numFmtId="173" formatCode="0.00&quot;*&quot;"/>
    <numFmt numFmtId="174" formatCode="#,##0.00_ ;\-#,##0.00\ "/>
    <numFmt numFmtId="175" formatCode="#,##0.000_ ;\-#,##0.000\ "/>
    <numFmt numFmtId="176" formatCode="0.0%"/>
  </numFmts>
  <fonts count="62"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1"/>
      <color indexed="18"/>
      <name val="Calibri"/>
      <family val="2"/>
      <scheme val="minor"/>
    </font>
    <font>
      <u/>
      <sz val="10"/>
      <color indexed="12"/>
      <name val="Arial"/>
      <family val="2"/>
    </font>
    <font>
      <b/>
      <sz val="11.5"/>
      <color rgb="FFC00000"/>
      <name val="Calibri"/>
      <family val="2"/>
      <scheme val="minor"/>
    </font>
    <font>
      <b/>
      <sz val="11"/>
      <color rgb="FFC00000"/>
      <name val="Calibri"/>
      <family val="2"/>
      <scheme val="minor"/>
    </font>
    <font>
      <sz val="9"/>
      <color theme="1"/>
      <name val="Calibri"/>
      <family val="2"/>
      <scheme val="minor"/>
    </font>
    <font>
      <b/>
      <sz val="10"/>
      <color indexed="12"/>
      <name val="Arial"/>
      <family val="2"/>
    </font>
    <font>
      <b/>
      <sz val="11"/>
      <color theme="1"/>
      <name val="Calibri"/>
      <family val="2"/>
    </font>
    <font>
      <sz val="10"/>
      <color theme="1"/>
      <name val="Calibri"/>
      <family val="2"/>
      <scheme val="minor"/>
    </font>
    <font>
      <sz val="11"/>
      <color rgb="FFC00000"/>
      <name val="Calibri"/>
      <family val="2"/>
      <scheme val="minor"/>
    </font>
    <font>
      <b/>
      <sz val="22"/>
      <color rgb="FFD00000"/>
      <name val="Calibri"/>
      <family val="2"/>
      <scheme val="minor"/>
    </font>
    <font>
      <b/>
      <sz val="22"/>
      <color theme="1" tint="0.14999847407452621"/>
      <name val="Calibri"/>
      <family val="2"/>
      <scheme val="minor"/>
    </font>
    <font>
      <b/>
      <sz val="16"/>
      <color rgb="FFC00000"/>
      <name val="Arial"/>
      <family val="2"/>
    </font>
    <font>
      <sz val="11"/>
      <color rgb="FFFF0000"/>
      <name val="Calibri"/>
      <family val="2"/>
      <scheme val="minor"/>
    </font>
    <font>
      <sz val="8"/>
      <color rgb="FFFF0000"/>
      <name val="Calibri"/>
      <family val="2"/>
      <scheme val="minor"/>
    </font>
    <font>
      <sz val="8"/>
      <color rgb="FFFF0000"/>
      <name val="Arial"/>
      <family val="2"/>
    </font>
    <font>
      <b/>
      <u/>
      <sz val="8"/>
      <color rgb="FFFF0000"/>
      <name val="Arial"/>
      <family val="2"/>
    </font>
    <font>
      <b/>
      <sz val="11"/>
      <color rgb="FF0000FF"/>
      <name val="Calibri"/>
      <family val="2"/>
      <scheme val="minor"/>
    </font>
    <font>
      <sz val="11"/>
      <color rgb="FF0000FF"/>
      <name val="Calibri"/>
      <family val="2"/>
      <scheme val="minor"/>
    </font>
    <font>
      <b/>
      <sz val="11"/>
      <color rgb="FF0000FF"/>
      <name val="Calibri"/>
      <family val="2"/>
    </font>
    <font>
      <sz val="11"/>
      <color theme="1"/>
      <name val="Calibri"/>
      <family val="2"/>
      <scheme val="minor"/>
    </font>
    <font>
      <b/>
      <sz val="12"/>
      <color theme="1"/>
      <name val="Arial"/>
      <family val="2"/>
    </font>
    <font>
      <sz val="11"/>
      <color theme="1"/>
      <name val="Arial"/>
      <family val="2"/>
    </font>
    <font>
      <sz val="10"/>
      <color theme="1"/>
      <name val="Arial"/>
      <family val="2"/>
    </font>
    <font>
      <b/>
      <sz val="10"/>
      <color theme="1"/>
      <name val="Arial"/>
      <family val="2"/>
    </font>
    <font>
      <sz val="8"/>
      <color theme="1"/>
      <name val="Arial"/>
      <family val="2"/>
    </font>
    <font>
      <sz val="10"/>
      <color indexed="8"/>
      <name val="Arial"/>
      <family val="2"/>
    </font>
    <font>
      <sz val="9"/>
      <color theme="1"/>
      <name val="Arial"/>
      <family val="2"/>
    </font>
    <font>
      <b/>
      <sz val="9"/>
      <color theme="1"/>
      <name val="Arial"/>
      <family val="2"/>
    </font>
    <font>
      <b/>
      <sz val="10"/>
      <color indexed="8"/>
      <name val="Arial"/>
      <family val="2"/>
    </font>
    <font>
      <b/>
      <sz val="9"/>
      <color indexed="8"/>
      <name val="Arial"/>
      <family val="2"/>
    </font>
    <font>
      <sz val="9"/>
      <color indexed="8"/>
      <name val="Arial"/>
      <family val="2"/>
    </font>
    <font>
      <b/>
      <sz val="11"/>
      <color theme="1"/>
      <name val="Arial"/>
      <family val="2"/>
    </font>
    <font>
      <b/>
      <sz val="11"/>
      <color indexed="8"/>
      <name val="Arial"/>
      <family val="2"/>
    </font>
    <font>
      <sz val="11"/>
      <color indexed="8"/>
      <name val="Arial"/>
      <family val="2"/>
    </font>
    <font>
      <sz val="12"/>
      <color theme="1"/>
      <name val="Arial"/>
      <family val="2"/>
    </font>
    <font>
      <sz val="11"/>
      <color indexed="8"/>
      <name val="Calibri"/>
      <family val="2"/>
    </font>
    <font>
      <sz val="10"/>
      <color rgb="FF000000"/>
      <name val="Arial"/>
      <family val="2"/>
    </font>
    <font>
      <b/>
      <sz val="10"/>
      <color rgb="FF000000"/>
      <name val="Arial"/>
      <family val="2"/>
    </font>
    <font>
      <sz val="8"/>
      <color rgb="FF000000"/>
      <name val="Verdana"/>
      <family val="2"/>
    </font>
    <font>
      <sz val="12"/>
      <color rgb="FF000000"/>
      <name val="Arial"/>
      <family val="2"/>
    </font>
    <font>
      <b/>
      <sz val="12"/>
      <color rgb="FF000000"/>
      <name val="Arial"/>
      <family val="2"/>
    </font>
    <font>
      <sz val="11"/>
      <color theme="0" tint="-0.34998626667073579"/>
      <name val="Arial"/>
      <family val="2"/>
    </font>
    <font>
      <u/>
      <sz val="11"/>
      <color indexed="12"/>
      <name val="Arial"/>
      <family val="2"/>
    </font>
    <font>
      <b/>
      <sz val="14"/>
      <color theme="1"/>
      <name val="Arial"/>
      <family val="2"/>
    </font>
    <font>
      <b/>
      <sz val="14"/>
      <color rgb="FF0000FF"/>
      <name val="Arial"/>
      <family val="2"/>
    </font>
    <font>
      <sz val="10"/>
      <color theme="0" tint="-0.34998626667073579"/>
      <name val="Arial"/>
      <family val="2"/>
    </font>
    <font>
      <b/>
      <sz val="10"/>
      <color rgb="FFC00000"/>
      <name val="Arial"/>
      <family val="2"/>
    </font>
    <font>
      <b/>
      <sz val="10"/>
      <color rgb="FFC00000"/>
      <name val="Calibri"/>
      <family val="2"/>
      <scheme val="minor"/>
    </font>
    <font>
      <sz val="10"/>
      <color rgb="FFFF0000"/>
      <name val="Calibri"/>
      <family val="2"/>
      <scheme val="minor"/>
    </font>
    <font>
      <b/>
      <sz val="10"/>
      <color theme="1"/>
      <name val="Calibri"/>
      <family val="2"/>
      <scheme val="minor"/>
    </font>
    <font>
      <b/>
      <sz val="10"/>
      <name val="Calibri"/>
      <family val="2"/>
      <scheme val="minor"/>
    </font>
    <font>
      <b/>
      <sz val="12"/>
      <color indexed="8"/>
      <name val="Arial"/>
      <family val="2"/>
    </font>
    <font>
      <sz val="12"/>
      <color indexed="8"/>
      <name val="Arial"/>
      <family val="2"/>
    </font>
    <font>
      <sz val="8"/>
      <color rgb="FF000000"/>
      <name val="Arial"/>
      <family val="2"/>
    </font>
    <font>
      <sz val="11"/>
      <color theme="1"/>
      <name val="Calibri"/>
      <family val="2"/>
    </font>
    <font>
      <b/>
      <sz val="11"/>
      <color rgb="FF000000"/>
      <name val="Calibri"/>
      <family val="2"/>
    </font>
    <font>
      <sz val="8"/>
      <color rgb="FF000000"/>
      <name val="Calibri"/>
      <family val="2"/>
    </font>
  </fonts>
  <fills count="21">
    <fill>
      <patternFill patternType="none"/>
    </fill>
    <fill>
      <patternFill patternType="gray125"/>
    </fill>
    <fill>
      <patternFill patternType="solid">
        <fgColor theme="0"/>
        <bgColor indexed="64"/>
      </patternFill>
    </fill>
    <fill>
      <patternFill patternType="solid">
        <fgColor rgb="FFF9F5EB"/>
        <bgColor indexed="64"/>
      </patternFill>
    </fill>
    <fill>
      <patternFill patternType="solid">
        <fgColor rgb="FFFDE7B1"/>
        <bgColor indexed="64"/>
      </patternFill>
    </fill>
    <fill>
      <patternFill patternType="solid">
        <fgColor rgb="FFFBF9F3"/>
        <bgColor indexed="64"/>
      </patternFill>
    </fill>
    <fill>
      <patternFill patternType="solid">
        <fgColor rgb="FFFAFA96"/>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AFA7D"/>
        <bgColor indexed="64"/>
      </patternFill>
    </fill>
    <fill>
      <patternFill patternType="solid">
        <fgColor rgb="FFFDE9D9"/>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AF1DD"/>
        <bgColor indexed="64"/>
      </patternFill>
    </fill>
    <fill>
      <patternFill patternType="solid">
        <fgColor theme="6" tint="0.59999389629810485"/>
        <bgColor indexed="64"/>
      </patternFill>
    </fill>
    <fill>
      <patternFill patternType="solid">
        <fgColor rgb="FFFFFFCC"/>
        <bgColor theme="4" tint="0.79998168889431442"/>
      </patternFill>
    </fill>
    <fill>
      <patternFill patternType="solid">
        <fgColor rgb="FFFDE9D9"/>
        <bgColor theme="4" tint="0.79998168889431442"/>
      </patternFill>
    </fill>
    <fill>
      <patternFill patternType="solid">
        <fgColor rgb="FFFAFA96"/>
        <bgColor rgb="FF000000"/>
      </patternFill>
    </fill>
    <fill>
      <patternFill patternType="solid">
        <fgColor rgb="FFFFFFCC"/>
        <bgColor rgb="FF000000"/>
      </patternFill>
    </fill>
    <fill>
      <patternFill patternType="solid">
        <fgColor rgb="FFFFFFFF"/>
        <bgColor rgb="FF000000"/>
      </patternFill>
    </fill>
    <fill>
      <patternFill patternType="solid">
        <fgColor rgb="FFFDE9D9"/>
        <bgColor rgb="FF000000"/>
      </patternFill>
    </fill>
  </fills>
  <borders count="44">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5">
    <xf numFmtId="0" fontId="0" fillId="0" borderId="0"/>
    <xf numFmtId="0" fontId="4" fillId="0" borderId="0"/>
    <xf numFmtId="0" fontId="6" fillId="0" borderId="0" applyNumberFormat="0" applyFill="0" applyBorder="0" applyAlignment="0" applyProtection="0">
      <alignment vertical="top"/>
      <protection locked="0"/>
    </xf>
    <xf numFmtId="43" fontId="24" fillId="0" borderId="0" applyFont="0" applyFill="0" applyBorder="0" applyAlignment="0" applyProtection="0"/>
    <xf numFmtId="9" fontId="24"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cellStyleXfs>
  <cellXfs count="1130">
    <xf numFmtId="0" fontId="0" fillId="0" borderId="0" xfId="0"/>
    <xf numFmtId="0" fontId="0" fillId="2" borderId="0" xfId="0" applyFill="1"/>
    <xf numFmtId="49" fontId="0" fillId="2" borderId="0" xfId="0" applyNumberFormat="1" applyFill="1"/>
    <xf numFmtId="2" fontId="0" fillId="2" borderId="0" xfId="0" applyNumberFormat="1" applyFill="1"/>
    <xf numFmtId="0" fontId="0" fillId="2" borderId="0" xfId="0" applyFill="1" applyAlignment="1">
      <alignment horizontal="center"/>
    </xf>
    <xf numFmtId="0" fontId="0" fillId="2" borderId="0" xfId="0" applyFill="1" applyBorder="1"/>
    <xf numFmtId="0" fontId="0" fillId="2" borderId="0" xfId="0" applyFill="1" applyBorder="1" applyAlignment="1">
      <alignment horizontal="center"/>
    </xf>
    <xf numFmtId="2" fontId="0" fillId="2" borderId="0" xfId="0" applyNumberFormat="1" applyFill="1" applyAlignment="1">
      <alignment horizontal="center"/>
    </xf>
    <xf numFmtId="0" fontId="1" fillId="2" borderId="0" xfId="0" applyFont="1" applyFill="1"/>
    <xf numFmtId="0" fontId="9" fillId="2" borderId="0" xfId="0" applyFont="1" applyFill="1"/>
    <xf numFmtId="0" fontId="1" fillId="2" borderId="0" xfId="0" applyFont="1" applyFill="1" applyBorder="1"/>
    <xf numFmtId="0" fontId="11" fillId="2" borderId="0" xfId="0" applyFont="1" applyFill="1" applyAlignment="1">
      <alignment horizontal="center" vertical="center"/>
    </xf>
    <xf numFmtId="49" fontId="10" fillId="2" borderId="0" xfId="2" applyNumberFormat="1" applyFont="1" applyFill="1" applyAlignment="1" applyProtection="1">
      <alignment horizontal="left"/>
    </xf>
    <xf numFmtId="0" fontId="0" fillId="2" borderId="0" xfId="0" applyFill="1" applyAlignment="1">
      <alignment horizontal="left"/>
    </xf>
    <xf numFmtId="0" fontId="0" fillId="2" borderId="0" xfId="0" applyFont="1" applyFill="1" applyBorder="1" applyAlignment="1">
      <alignment horizontal="center"/>
    </xf>
    <xf numFmtId="0" fontId="0" fillId="2" borderId="0" xfId="0" applyFont="1" applyFill="1" applyAlignment="1">
      <alignment horizontal="center"/>
    </xf>
    <xf numFmtId="0" fontId="0" fillId="2" borderId="0" xfId="0" applyFont="1" applyFill="1" applyBorder="1"/>
    <xf numFmtId="0" fontId="8" fillId="2" borderId="0" xfId="0" applyFont="1" applyFill="1" applyBorder="1"/>
    <xf numFmtId="2" fontId="0" fillId="2" borderId="0" xfId="0" applyNumberFormat="1" applyFont="1" applyFill="1" applyBorder="1" applyAlignment="1">
      <alignment horizontal="center"/>
    </xf>
    <xf numFmtId="0" fontId="13" fillId="2" borderId="0" xfId="0" applyFont="1" applyFill="1" applyBorder="1" applyAlignment="1">
      <alignment horizontal="center"/>
    </xf>
    <xf numFmtId="0" fontId="0" fillId="2" borderId="0" xfId="0" applyFont="1" applyFill="1" applyBorder="1" applyAlignment="1">
      <alignment vertical="center"/>
    </xf>
    <xf numFmtId="0" fontId="0" fillId="3" borderId="0" xfId="0" applyFill="1"/>
    <xf numFmtId="0" fontId="17" fillId="4" borderId="0" xfId="0" applyFont="1" applyFill="1"/>
    <xf numFmtId="0" fontId="17" fillId="4" borderId="0" xfId="0" applyNumberFormat="1" applyFont="1" applyFill="1"/>
    <xf numFmtId="0" fontId="18" fillId="4" borderId="0" xfId="0" applyFont="1" applyFill="1"/>
    <xf numFmtId="0" fontId="19" fillId="4" borderId="0" xfId="0" applyFont="1" applyFill="1"/>
    <xf numFmtId="0" fontId="20" fillId="4" borderId="0" xfId="2" applyFont="1" applyFill="1" applyAlignment="1" applyProtection="1"/>
    <xf numFmtId="0" fontId="21" fillId="2" borderId="0" xfId="2" applyFont="1" applyFill="1" applyAlignment="1" applyProtection="1">
      <alignment horizontal="center"/>
    </xf>
    <xf numFmtId="0" fontId="22" fillId="2" borderId="0" xfId="0" applyFont="1" applyFill="1"/>
    <xf numFmtId="0" fontId="23" fillId="2" borderId="0" xfId="0" applyFont="1" applyFill="1" applyAlignment="1">
      <alignment horizontal="center"/>
    </xf>
    <xf numFmtId="0" fontId="0" fillId="5" borderId="0" xfId="0" applyFill="1"/>
    <xf numFmtId="0" fontId="7" fillId="5" borderId="0" xfId="1" applyFont="1" applyFill="1" applyBorder="1" applyAlignment="1"/>
    <xf numFmtId="0" fontId="0" fillId="5" borderId="0" xfId="0" applyFont="1" applyFill="1" applyAlignment="1">
      <alignment horizontal="left"/>
    </xf>
    <xf numFmtId="0" fontId="8" fillId="5" borderId="0" xfId="1" applyFont="1" applyFill="1" applyBorder="1" applyAlignment="1"/>
    <xf numFmtId="0" fontId="5" fillId="5" borderId="0" xfId="1" applyFont="1" applyFill="1" applyBorder="1" applyAlignment="1"/>
    <xf numFmtId="0" fontId="6" fillId="5" borderId="0" xfId="2" applyFont="1" applyFill="1" applyAlignment="1" applyProtection="1"/>
    <xf numFmtId="0" fontId="23" fillId="2" borderId="0" xfId="0" applyFont="1" applyFill="1" applyAlignment="1">
      <alignment horizontal="center" vertical="center"/>
    </xf>
    <xf numFmtId="0" fontId="12" fillId="2" borderId="0" xfId="0" applyFont="1" applyFill="1"/>
    <xf numFmtId="0" fontId="3" fillId="5" borderId="0" xfId="0" applyFont="1" applyFill="1" applyBorder="1" applyAlignment="1">
      <alignment horizontal="left" vertical="center"/>
    </xf>
    <xf numFmtId="0" fontId="2" fillId="5" borderId="0" xfId="0" applyFont="1" applyFill="1" applyBorder="1" applyAlignment="1">
      <alignment horizontal="left" vertical="center"/>
    </xf>
    <xf numFmtId="0" fontId="0" fillId="5" borderId="0" xfId="0" applyFill="1" applyBorder="1"/>
    <xf numFmtId="3" fontId="28" fillId="6" borderId="0" xfId="0" applyNumberFormat="1" applyFont="1" applyFill="1" applyBorder="1" applyAlignment="1">
      <alignment horizontal="center" vertical="center"/>
    </xf>
    <xf numFmtId="3" fontId="27" fillId="2" borderId="7" xfId="0" applyNumberFormat="1" applyFont="1" applyFill="1" applyBorder="1" applyAlignment="1">
      <alignment horizontal="right" vertical="center"/>
    </xf>
    <xf numFmtId="3" fontId="28" fillId="2" borderId="0" xfId="0" applyNumberFormat="1" applyFont="1" applyFill="1" applyBorder="1" applyAlignment="1">
      <alignment horizontal="right" vertical="center"/>
    </xf>
    <xf numFmtId="3" fontId="28" fillId="2" borderId="0" xfId="0" applyNumberFormat="1" applyFont="1" applyFill="1" applyBorder="1" applyAlignment="1">
      <alignment horizontal="right" vertical="center" wrapText="1"/>
    </xf>
    <xf numFmtId="0" fontId="28" fillId="2" borderId="0" xfId="0" applyFont="1" applyFill="1" applyBorder="1" applyAlignment="1">
      <alignment vertical="center"/>
    </xf>
    <xf numFmtId="3" fontId="27" fillId="2" borderId="0" xfId="0" applyNumberFormat="1" applyFont="1" applyFill="1" applyBorder="1" applyAlignment="1">
      <alignment horizontal="right" vertical="center"/>
    </xf>
    <xf numFmtId="3" fontId="30" fillId="2" borderId="0" xfId="5" applyNumberFormat="1" applyFont="1" applyFill="1" applyBorder="1" applyAlignment="1">
      <alignment horizontal="right" vertical="center" wrapText="1"/>
    </xf>
    <xf numFmtId="3" fontId="30" fillId="8" borderId="0" xfId="5" applyNumberFormat="1" applyFont="1" applyFill="1" applyBorder="1" applyAlignment="1">
      <alignment horizontal="right" vertical="center" wrapText="1"/>
    </xf>
    <xf numFmtId="3" fontId="30" fillId="2" borderId="0" xfId="6" applyNumberFormat="1" applyFont="1" applyFill="1" applyBorder="1" applyAlignment="1">
      <alignment horizontal="right" vertical="center" wrapText="1"/>
    </xf>
    <xf numFmtId="3" fontId="30" fillId="2" borderId="7" xfId="5" applyNumberFormat="1" applyFont="1" applyFill="1" applyBorder="1" applyAlignment="1">
      <alignment horizontal="right" vertical="center" wrapText="1"/>
    </xf>
    <xf numFmtId="3" fontId="30" fillId="2" borderId="7" xfId="6" applyNumberFormat="1" applyFont="1" applyFill="1" applyBorder="1" applyAlignment="1">
      <alignment horizontal="right" vertical="center" wrapText="1"/>
    </xf>
    <xf numFmtId="3" fontId="28" fillId="2" borderId="7" xfId="0" applyNumberFormat="1" applyFont="1" applyFill="1" applyBorder="1" applyAlignment="1">
      <alignment horizontal="right" vertical="center" wrapText="1"/>
    </xf>
    <xf numFmtId="3" fontId="30" fillId="8" borderId="0" xfId="6" applyNumberFormat="1" applyFont="1" applyFill="1" applyBorder="1" applyAlignment="1">
      <alignment horizontal="right" vertical="center" wrapText="1"/>
    </xf>
    <xf numFmtId="3" fontId="27" fillId="8" borderId="7" xfId="0" applyNumberFormat="1" applyFont="1" applyFill="1" applyBorder="1" applyAlignment="1">
      <alignment horizontal="right" vertical="center"/>
    </xf>
    <xf numFmtId="3" fontId="27" fillId="8" borderId="0" xfId="0" applyNumberFormat="1" applyFont="1" applyFill="1" applyBorder="1" applyAlignment="1">
      <alignment horizontal="right" vertical="center"/>
    </xf>
    <xf numFmtId="0" fontId="28" fillId="2" borderId="0" xfId="0" applyFont="1" applyFill="1" applyBorder="1" applyAlignment="1">
      <alignment horizontal="left" vertical="center"/>
    </xf>
    <xf numFmtId="0" fontId="28" fillId="0" borderId="7" xfId="0" applyFont="1" applyBorder="1" applyAlignment="1">
      <alignment horizontal="left" vertical="center"/>
    </xf>
    <xf numFmtId="3" fontId="30" fillId="2" borderId="0" xfId="7" applyNumberFormat="1" applyFont="1" applyFill="1" applyBorder="1" applyAlignment="1">
      <alignment horizontal="right" vertical="center" wrapText="1"/>
    </xf>
    <xf numFmtId="3" fontId="30" fillId="2" borderId="1" xfId="7" applyNumberFormat="1" applyFont="1" applyFill="1" applyBorder="1" applyAlignment="1">
      <alignment horizontal="right" vertical="center" wrapText="1"/>
    </xf>
    <xf numFmtId="3" fontId="27" fillId="2" borderId="1" xfId="0" applyNumberFormat="1" applyFont="1" applyFill="1" applyBorder="1" applyAlignment="1">
      <alignment horizontal="right" vertical="center"/>
    </xf>
    <xf numFmtId="3" fontId="30" fillId="2" borderId="1" xfId="5" applyNumberFormat="1" applyFont="1" applyFill="1" applyBorder="1" applyAlignment="1">
      <alignment horizontal="right" vertical="center" wrapText="1"/>
    </xf>
    <xf numFmtId="3" fontId="30" fillId="2" borderId="1" xfId="6" applyNumberFormat="1" applyFont="1" applyFill="1" applyBorder="1" applyAlignment="1">
      <alignment horizontal="right" vertical="center" wrapText="1"/>
    </xf>
    <xf numFmtId="3" fontId="28" fillId="2" borderId="1" xfId="0" applyNumberFormat="1" applyFont="1" applyFill="1" applyBorder="1" applyAlignment="1">
      <alignment horizontal="right" vertical="center" wrapText="1"/>
    </xf>
    <xf numFmtId="0" fontId="31" fillId="0" borderId="0" xfId="0" applyFont="1"/>
    <xf numFmtId="169" fontId="28" fillId="6" borderId="12" xfId="3" applyNumberFormat="1" applyFont="1" applyFill="1" applyBorder="1" applyAlignment="1">
      <alignment horizontal="right" vertical="center" wrapText="1" indent="2"/>
    </xf>
    <xf numFmtId="169" fontId="28" fillId="6" borderId="12" xfId="3" applyNumberFormat="1" applyFont="1" applyFill="1" applyBorder="1" applyAlignment="1">
      <alignment vertical="center"/>
    </xf>
    <xf numFmtId="169" fontId="28" fillId="6" borderId="12" xfId="3" applyNumberFormat="1" applyFont="1" applyFill="1" applyBorder="1" applyAlignment="1">
      <alignment horizontal="right" vertical="center" wrapText="1" indent="3"/>
    </xf>
    <xf numFmtId="169" fontId="28" fillId="6" borderId="10" xfId="3" applyNumberFormat="1" applyFont="1" applyFill="1" applyBorder="1" applyAlignment="1">
      <alignment vertical="center"/>
    </xf>
    <xf numFmtId="169" fontId="28" fillId="6" borderId="12" xfId="3" applyNumberFormat="1" applyFont="1" applyFill="1" applyBorder="1" applyAlignment="1">
      <alignment horizontal="right" vertical="center" indent="3"/>
    </xf>
    <xf numFmtId="169" fontId="28" fillId="0" borderId="12" xfId="3" applyNumberFormat="1" applyFont="1" applyBorder="1" applyAlignment="1">
      <alignment horizontal="right" vertical="center" wrapText="1" indent="2"/>
    </xf>
    <xf numFmtId="169" fontId="28" fillId="0" borderId="12" xfId="3" applyNumberFormat="1" applyFont="1" applyBorder="1" applyAlignment="1">
      <alignment vertical="center"/>
    </xf>
    <xf numFmtId="169" fontId="28" fillId="0" borderId="12" xfId="3" applyNumberFormat="1" applyFont="1" applyBorder="1" applyAlignment="1">
      <alignment horizontal="right" vertical="center" wrapText="1" indent="3"/>
    </xf>
    <xf numFmtId="169" fontId="28" fillId="0" borderId="10" xfId="3" applyNumberFormat="1" applyFont="1" applyBorder="1" applyAlignment="1">
      <alignment vertical="center"/>
    </xf>
    <xf numFmtId="169" fontId="28" fillId="0" borderId="12" xfId="3" applyNumberFormat="1" applyFont="1" applyBorder="1" applyAlignment="1">
      <alignment horizontal="right" vertical="center" indent="3"/>
    </xf>
    <xf numFmtId="169" fontId="28" fillId="0" borderId="0" xfId="3" applyNumberFormat="1" applyFont="1" applyBorder="1" applyAlignment="1">
      <alignment horizontal="right" vertical="center" wrapText="1" indent="2"/>
    </xf>
    <xf numFmtId="169" fontId="28" fillId="0" borderId="0" xfId="3" applyNumberFormat="1" applyFont="1" applyBorder="1" applyAlignment="1">
      <alignment vertical="center"/>
    </xf>
    <xf numFmtId="169" fontId="28" fillId="0" borderId="0" xfId="3" applyNumberFormat="1" applyFont="1" applyBorder="1" applyAlignment="1">
      <alignment horizontal="right" vertical="center" wrapText="1" indent="3"/>
    </xf>
    <xf numFmtId="169" fontId="28" fillId="0" borderId="5" xfId="3" applyNumberFormat="1" applyFont="1" applyBorder="1" applyAlignment="1">
      <alignment vertical="center"/>
    </xf>
    <xf numFmtId="169" fontId="28" fillId="0" borderId="0" xfId="3" applyNumberFormat="1" applyFont="1" applyBorder="1" applyAlignment="1">
      <alignment horizontal="right" vertical="center" indent="3"/>
    </xf>
    <xf numFmtId="169" fontId="27" fillId="0" borderId="0" xfId="3" applyNumberFormat="1" applyFont="1" applyBorder="1" applyAlignment="1">
      <alignment horizontal="right" vertical="center" wrapText="1" indent="2"/>
    </xf>
    <xf numFmtId="169" fontId="27" fillId="0" borderId="0" xfId="3" applyNumberFormat="1" applyFont="1" applyBorder="1" applyAlignment="1">
      <alignment vertical="center"/>
    </xf>
    <xf numFmtId="169" fontId="27" fillId="0" borderId="0" xfId="3" applyNumberFormat="1" applyFont="1" applyBorder="1" applyAlignment="1">
      <alignment horizontal="right" vertical="center" wrapText="1" indent="3"/>
    </xf>
    <xf numFmtId="169" fontId="27" fillId="0" borderId="0" xfId="3" applyNumberFormat="1" applyFont="1" applyBorder="1" applyAlignment="1">
      <alignment horizontal="right" vertical="center"/>
    </xf>
    <xf numFmtId="169" fontId="27" fillId="0" borderId="5" xfId="3" applyNumberFormat="1" applyFont="1" applyBorder="1" applyAlignment="1">
      <alignment vertical="center"/>
    </xf>
    <xf numFmtId="169" fontId="27" fillId="0" borderId="0" xfId="3" applyNumberFormat="1" applyFont="1" applyBorder="1" applyAlignment="1">
      <alignment horizontal="right" vertical="center" indent="3"/>
    </xf>
    <xf numFmtId="169" fontId="27" fillId="8" borderId="0" xfId="3" applyNumberFormat="1" applyFont="1" applyFill="1" applyBorder="1" applyAlignment="1">
      <alignment horizontal="right" vertical="center" wrapText="1" indent="2"/>
    </xf>
    <xf numFmtId="169" fontId="27" fillId="8" borderId="0" xfId="3" applyNumberFormat="1" applyFont="1" applyFill="1" applyBorder="1" applyAlignment="1">
      <alignment horizontal="right" vertical="center"/>
    </xf>
    <xf numFmtId="169" fontId="27" fillId="8" borderId="0" xfId="3" applyNumberFormat="1" applyFont="1" applyFill="1" applyBorder="1" applyAlignment="1">
      <alignment horizontal="right" vertical="center" wrapText="1" indent="3"/>
    </xf>
    <xf numFmtId="169" fontId="27" fillId="8" borderId="5" xfId="3" applyNumberFormat="1" applyFont="1" applyFill="1" applyBorder="1" applyAlignment="1">
      <alignment horizontal="right" vertical="center"/>
    </xf>
    <xf numFmtId="169" fontId="27" fillId="8" borderId="0" xfId="3" applyNumberFormat="1" applyFont="1" applyFill="1" applyBorder="1" applyAlignment="1">
      <alignment horizontal="right" vertical="center" indent="3"/>
    </xf>
    <xf numFmtId="169" fontId="28" fillId="0" borderId="13" xfId="3" applyNumberFormat="1" applyFont="1" applyBorder="1" applyAlignment="1">
      <alignment horizontal="right" vertical="center" wrapText="1" indent="2"/>
    </xf>
    <xf numFmtId="169" fontId="28" fillId="0" borderId="13" xfId="3" applyNumberFormat="1" applyFont="1" applyBorder="1" applyAlignment="1">
      <alignment vertical="center"/>
    </xf>
    <xf numFmtId="169" fontId="28" fillId="0" borderId="13" xfId="3" applyNumberFormat="1" applyFont="1" applyBorder="1" applyAlignment="1">
      <alignment horizontal="right" vertical="center" wrapText="1" indent="3"/>
    </xf>
    <xf numFmtId="169" fontId="28" fillId="0" borderId="14" xfId="3" applyNumberFormat="1" applyFont="1" applyBorder="1" applyAlignment="1">
      <alignment vertical="center"/>
    </xf>
    <xf numFmtId="169" fontId="28" fillId="0" borderId="13" xfId="3" applyNumberFormat="1" applyFont="1" applyBorder="1" applyAlignment="1">
      <alignment horizontal="right" vertical="center" indent="3"/>
    </xf>
    <xf numFmtId="169" fontId="27" fillId="0" borderId="0" xfId="3" applyNumberFormat="1" applyFont="1" applyBorder="1" applyAlignment="1">
      <alignment horizontal="right" wrapText="1" indent="2"/>
    </xf>
    <xf numFmtId="169" fontId="27" fillId="0" borderId="0" xfId="3" applyNumberFormat="1" applyFont="1" applyBorder="1"/>
    <xf numFmtId="169" fontId="27" fillId="0" borderId="0" xfId="3" applyNumberFormat="1" applyFont="1" applyBorder="1" applyAlignment="1">
      <alignment horizontal="right" wrapText="1" indent="3"/>
    </xf>
    <xf numFmtId="169" fontId="27" fillId="0" borderId="0" xfId="3" applyNumberFormat="1" applyFont="1" applyBorder="1" applyAlignment="1">
      <alignment horizontal="right"/>
    </xf>
    <xf numFmtId="169" fontId="27" fillId="0" borderId="5" xfId="3" applyNumberFormat="1" applyFont="1" applyBorder="1"/>
    <xf numFmtId="169" fontId="27" fillId="0" borderId="0" xfId="3" applyNumberFormat="1" applyFont="1" applyBorder="1" applyAlignment="1">
      <alignment horizontal="right" indent="3"/>
    </xf>
    <xf numFmtId="169" fontId="28" fillId="0" borderId="0" xfId="3" applyNumberFormat="1" applyFont="1" applyBorder="1" applyAlignment="1">
      <alignment horizontal="right" wrapText="1" indent="2"/>
    </xf>
    <xf numFmtId="169" fontId="27" fillId="8" borderId="0" xfId="3" applyNumberFormat="1" applyFont="1" applyFill="1" applyBorder="1" applyAlignment="1">
      <alignment horizontal="right" wrapText="1" indent="3"/>
    </xf>
    <xf numFmtId="169" fontId="27" fillId="8" borderId="0" xfId="3" applyNumberFormat="1" applyFont="1" applyFill="1" applyBorder="1" applyAlignment="1">
      <alignment horizontal="right"/>
    </xf>
    <xf numFmtId="169" fontId="27" fillId="8" borderId="0" xfId="3" applyNumberFormat="1" applyFont="1" applyFill="1" applyBorder="1" applyAlignment="1">
      <alignment horizontal="right" wrapText="1" indent="2"/>
    </xf>
    <xf numFmtId="169" fontId="27" fillId="8" borderId="5" xfId="3" applyNumberFormat="1" applyFont="1" applyFill="1" applyBorder="1" applyAlignment="1">
      <alignment horizontal="right"/>
    </xf>
    <xf numFmtId="169" fontId="27" fillId="8" borderId="0" xfId="3" applyNumberFormat="1" applyFont="1" applyFill="1" applyBorder="1" applyAlignment="1">
      <alignment horizontal="right" indent="3"/>
    </xf>
    <xf numFmtId="169" fontId="27" fillId="0" borderId="5" xfId="3" applyNumberFormat="1" applyFont="1" applyBorder="1" applyAlignment="1">
      <alignment horizontal="right" vertical="center" wrapText="1" indent="2"/>
    </xf>
    <xf numFmtId="169" fontId="28" fillId="0" borderId="13" xfId="3" applyNumberFormat="1" applyFont="1" applyBorder="1" applyAlignment="1">
      <alignment horizontal="right" vertical="center"/>
    </xf>
    <xf numFmtId="169" fontId="27" fillId="0" borderId="14" xfId="3" applyNumberFormat="1" applyFont="1" applyBorder="1" applyAlignment="1">
      <alignment vertical="center"/>
    </xf>
    <xf numFmtId="169" fontId="28" fillId="0" borderId="7" xfId="3" applyNumberFormat="1" applyFont="1" applyBorder="1" applyAlignment="1">
      <alignment horizontal="right" vertical="center" wrapText="1" indent="2"/>
    </xf>
    <xf numFmtId="169" fontId="28" fillId="0" borderId="7" xfId="3" applyNumberFormat="1" applyFont="1" applyBorder="1" applyAlignment="1">
      <alignment vertical="center"/>
    </xf>
    <xf numFmtId="169" fontId="28" fillId="0" borderId="7" xfId="3" applyNumberFormat="1" applyFont="1" applyBorder="1" applyAlignment="1">
      <alignment horizontal="right" vertical="center" wrapText="1" indent="3"/>
    </xf>
    <xf numFmtId="169" fontId="28" fillId="0" borderId="7" xfId="3" applyNumberFormat="1" applyFont="1" applyBorder="1" applyAlignment="1">
      <alignment horizontal="right" vertical="center"/>
    </xf>
    <xf numFmtId="169" fontId="28" fillId="0" borderId="8" xfId="3" applyNumberFormat="1" applyFont="1" applyBorder="1" applyAlignment="1">
      <alignment vertical="center"/>
    </xf>
    <xf numFmtId="169" fontId="28" fillId="0" borderId="7" xfId="3" applyNumberFormat="1" applyFont="1" applyBorder="1" applyAlignment="1">
      <alignment horizontal="right" vertical="center" indent="3"/>
    </xf>
    <xf numFmtId="169" fontId="27" fillId="0" borderId="8" xfId="3" applyNumberFormat="1" applyFont="1" applyBorder="1" applyAlignment="1">
      <alignment vertical="center"/>
    </xf>
    <xf numFmtId="169" fontId="28" fillId="0" borderId="1" xfId="3" applyNumberFormat="1" applyFont="1" applyBorder="1" applyAlignment="1">
      <alignment horizontal="right" vertical="center" wrapText="1" indent="2"/>
    </xf>
    <xf numFmtId="169" fontId="28" fillId="0" borderId="1" xfId="3" applyNumberFormat="1" applyFont="1" applyBorder="1" applyAlignment="1">
      <alignment vertical="center"/>
    </xf>
    <xf numFmtId="169" fontId="28" fillId="0" borderId="1" xfId="3" applyNumberFormat="1" applyFont="1" applyBorder="1" applyAlignment="1">
      <alignment horizontal="right" vertical="center" wrapText="1" indent="3"/>
    </xf>
    <xf numFmtId="169" fontId="28" fillId="0" borderId="1" xfId="3" applyNumberFormat="1" applyFont="1" applyBorder="1" applyAlignment="1">
      <alignment horizontal="right" vertical="center"/>
    </xf>
    <xf numFmtId="169" fontId="28" fillId="0" borderId="16" xfId="3" applyNumberFormat="1" applyFont="1" applyBorder="1" applyAlignment="1">
      <alignment vertical="center"/>
    </xf>
    <xf numFmtId="169" fontId="28" fillId="0" borderId="1" xfId="3" applyNumberFormat="1" applyFont="1" applyBorder="1" applyAlignment="1">
      <alignment horizontal="right" vertical="center" indent="3"/>
    </xf>
    <xf numFmtId="169" fontId="28" fillId="2" borderId="6" xfId="3" applyNumberFormat="1" applyFont="1" applyFill="1" applyBorder="1" applyAlignment="1">
      <alignment horizontal="right" vertical="center" wrapText="1"/>
    </xf>
    <xf numFmtId="169" fontId="28" fillId="2" borderId="0" xfId="3" applyNumberFormat="1" applyFont="1" applyFill="1" applyBorder="1" applyAlignment="1">
      <alignment horizontal="right" vertical="center" wrapText="1"/>
    </xf>
    <xf numFmtId="169" fontId="28" fillId="2" borderId="5" xfId="3" applyNumberFormat="1" applyFont="1" applyFill="1" applyBorder="1" applyAlignment="1">
      <alignment horizontal="right" vertical="center" wrapText="1"/>
    </xf>
    <xf numFmtId="169" fontId="27" fillId="2" borderId="5" xfId="3" applyNumberFormat="1" applyFont="1" applyFill="1" applyBorder="1" applyAlignment="1">
      <alignment horizontal="right" vertical="center" wrapText="1"/>
    </xf>
    <xf numFmtId="169" fontId="28" fillId="2" borderId="0" xfId="3" applyNumberFormat="1" applyFont="1" applyFill="1" applyBorder="1" applyAlignment="1">
      <alignment horizontal="right" vertical="center" wrapText="1" indent="1"/>
    </xf>
    <xf numFmtId="169" fontId="28" fillId="2" borderId="9" xfId="3" applyNumberFormat="1" applyFont="1" applyFill="1" applyBorder="1" applyAlignment="1">
      <alignment horizontal="right" vertical="center" wrapText="1"/>
    </xf>
    <xf numFmtId="169" fontId="28" fillId="2" borderId="7" xfId="3" applyNumberFormat="1" applyFont="1" applyFill="1" applyBorder="1" applyAlignment="1">
      <alignment horizontal="right" vertical="center" wrapText="1"/>
    </xf>
    <xf numFmtId="169" fontId="28" fillId="2" borderId="8" xfId="3" applyNumberFormat="1" applyFont="1" applyFill="1" applyBorder="1" applyAlignment="1">
      <alignment horizontal="right" vertical="center" wrapText="1"/>
    </xf>
    <xf numFmtId="169" fontId="27" fillId="2" borderId="8" xfId="3" applyNumberFormat="1" applyFont="1" applyFill="1" applyBorder="1" applyAlignment="1">
      <alignment horizontal="right" vertical="center" wrapText="1"/>
    </xf>
    <xf numFmtId="169" fontId="28" fillId="2" borderId="7" xfId="3" applyNumberFormat="1" applyFont="1" applyFill="1" applyBorder="1" applyAlignment="1">
      <alignment horizontal="right" vertical="center" wrapText="1" indent="1"/>
    </xf>
    <xf numFmtId="170" fontId="28" fillId="6" borderId="15" xfId="3" applyNumberFormat="1" applyFont="1" applyFill="1" applyBorder="1" applyAlignment="1">
      <alignment horizontal="right" vertical="center" wrapText="1"/>
    </xf>
    <xf numFmtId="170" fontId="28" fillId="6" borderId="13" xfId="3" applyNumberFormat="1" applyFont="1" applyFill="1" applyBorder="1" applyAlignment="1">
      <alignment horizontal="right" vertical="center" wrapText="1"/>
    </xf>
    <xf numFmtId="170" fontId="28" fillId="6" borderId="14" xfId="3" applyNumberFormat="1" applyFont="1" applyFill="1" applyBorder="1" applyAlignment="1">
      <alignment horizontal="right" vertical="center" wrapText="1"/>
    </xf>
    <xf numFmtId="170" fontId="28" fillId="6" borderId="15" xfId="3" applyNumberFormat="1" applyFont="1" applyFill="1" applyBorder="1" applyAlignment="1">
      <alignment horizontal="right" vertical="center" wrapText="1" indent="1"/>
    </xf>
    <xf numFmtId="170" fontId="28" fillId="2" borderId="6" xfId="3" applyNumberFormat="1" applyFont="1" applyFill="1" applyBorder="1" applyAlignment="1">
      <alignment horizontal="right" vertical="center" wrapText="1"/>
    </xf>
    <xf numFmtId="170" fontId="28" fillId="2" borderId="0" xfId="3" applyNumberFormat="1" applyFont="1" applyFill="1" applyBorder="1" applyAlignment="1">
      <alignment horizontal="right" vertical="center" wrapText="1"/>
    </xf>
    <xf numFmtId="170" fontId="28" fillId="2" borderId="5" xfId="3" applyNumberFormat="1" applyFont="1" applyFill="1" applyBorder="1" applyAlignment="1">
      <alignment horizontal="right" vertical="center" wrapText="1"/>
    </xf>
    <xf numFmtId="170" fontId="27" fillId="2" borderId="5" xfId="3" applyNumberFormat="1" applyFont="1" applyFill="1" applyBorder="1" applyAlignment="1">
      <alignment horizontal="right" vertical="center" wrapText="1"/>
    </xf>
    <xf numFmtId="170" fontId="28" fillId="2" borderId="6" xfId="3" applyNumberFormat="1" applyFont="1" applyFill="1" applyBorder="1" applyAlignment="1">
      <alignment horizontal="right" vertical="center" wrapText="1" indent="1"/>
    </xf>
    <xf numFmtId="170" fontId="27" fillId="2" borderId="6" xfId="3" applyNumberFormat="1" applyFont="1" applyFill="1" applyBorder="1" applyAlignment="1">
      <alignment horizontal="right" vertical="center" wrapText="1"/>
    </xf>
    <xf numFmtId="170" fontId="27" fillId="2" borderId="0" xfId="3" applyNumberFormat="1" applyFont="1" applyFill="1" applyBorder="1" applyAlignment="1">
      <alignment horizontal="right" vertical="center" wrapText="1"/>
    </xf>
    <xf numFmtId="170" fontId="28" fillId="2" borderId="0" xfId="3" applyNumberFormat="1" applyFont="1" applyFill="1" applyBorder="1" applyAlignment="1">
      <alignment horizontal="right" vertical="center" wrapText="1" indent="1"/>
    </xf>
    <xf numFmtId="170" fontId="28" fillId="2" borderId="17" xfId="3" applyNumberFormat="1" applyFont="1" applyFill="1" applyBorder="1" applyAlignment="1">
      <alignment horizontal="right" vertical="center" wrapText="1"/>
    </xf>
    <xf numFmtId="170" fontId="28" fillId="2" borderId="1" xfId="3" applyNumberFormat="1" applyFont="1" applyFill="1" applyBorder="1" applyAlignment="1">
      <alignment horizontal="right" vertical="center" wrapText="1"/>
    </xf>
    <xf numFmtId="170" fontId="28" fillId="2" borderId="16" xfId="3" applyNumberFormat="1" applyFont="1" applyFill="1" applyBorder="1" applyAlignment="1">
      <alignment horizontal="right" vertical="center" wrapText="1"/>
    </xf>
    <xf numFmtId="170" fontId="27" fillId="2" borderId="16" xfId="3" applyNumberFormat="1" applyFont="1" applyFill="1" applyBorder="1" applyAlignment="1">
      <alignment horizontal="right" vertical="center" wrapText="1"/>
    </xf>
    <xf numFmtId="170" fontId="28" fillId="2" borderId="1" xfId="3" applyNumberFormat="1" applyFont="1" applyFill="1" applyBorder="1" applyAlignment="1">
      <alignment horizontal="right" vertical="center" wrapText="1" indent="1"/>
    </xf>
    <xf numFmtId="0" fontId="31" fillId="2" borderId="0" xfId="0" applyFont="1" applyFill="1" applyBorder="1"/>
    <xf numFmtId="0" fontId="31" fillId="2" borderId="0" xfId="0" applyFont="1" applyFill="1" applyBorder="1" applyAlignment="1">
      <alignment wrapText="1"/>
    </xf>
    <xf numFmtId="0" fontId="31" fillId="2" borderId="8" xfId="0" applyFont="1" applyFill="1" applyBorder="1"/>
    <xf numFmtId="0" fontId="31" fillId="7" borderId="5" xfId="0" applyFont="1" applyFill="1" applyBorder="1"/>
    <xf numFmtId="0" fontId="31" fillId="7" borderId="5" xfId="0" applyFont="1" applyFill="1" applyBorder="1" applyAlignment="1">
      <alignment horizontal="left"/>
    </xf>
    <xf numFmtId="0" fontId="31" fillId="7" borderId="5" xfId="0" applyFont="1" applyFill="1" applyBorder="1" applyAlignment="1"/>
    <xf numFmtId="0" fontId="32" fillId="6" borderId="14" xfId="0" applyFont="1" applyFill="1" applyBorder="1"/>
    <xf numFmtId="3" fontId="32" fillId="7" borderId="0" xfId="0" applyNumberFormat="1" applyFont="1" applyFill="1" applyBorder="1" applyAlignment="1">
      <alignment horizontal="center" vertical="center"/>
    </xf>
    <xf numFmtId="3" fontId="34" fillId="6" borderId="15" xfId="9" applyNumberFormat="1" applyFont="1" applyFill="1" applyBorder="1" applyAlignment="1">
      <alignment horizontal="right" wrapText="1"/>
    </xf>
    <xf numFmtId="3" fontId="35" fillId="2" borderId="6" xfId="9" applyNumberFormat="1" applyFont="1" applyFill="1" applyBorder="1" applyAlignment="1">
      <alignment horizontal="right" wrapText="1"/>
    </xf>
    <xf numFmtId="3" fontId="35" fillId="2" borderId="9" xfId="9" applyNumberFormat="1" applyFont="1" applyFill="1" applyBorder="1" applyAlignment="1">
      <alignment horizontal="right" wrapText="1"/>
    </xf>
    <xf numFmtId="3" fontId="35" fillId="6" borderId="6" xfId="9" applyNumberFormat="1" applyFont="1" applyFill="1" applyBorder="1" applyAlignment="1">
      <alignment horizontal="right" wrapText="1"/>
    </xf>
    <xf numFmtId="3" fontId="32" fillId="6" borderId="15" xfId="0" applyNumberFormat="1" applyFont="1" applyFill="1" applyBorder="1" applyAlignment="1">
      <alignment horizontal="right" vertical="center"/>
    </xf>
    <xf numFmtId="3" fontId="35" fillId="2" borderId="6" xfId="10" applyNumberFormat="1" applyFont="1" applyFill="1" applyBorder="1" applyAlignment="1">
      <alignment horizontal="right" vertical="center" wrapText="1"/>
    </xf>
    <xf numFmtId="3" fontId="35" fillId="2" borderId="6" xfId="7" applyNumberFormat="1" applyFont="1" applyFill="1" applyBorder="1" applyAlignment="1">
      <alignment horizontal="right" vertical="center" wrapText="1"/>
    </xf>
    <xf numFmtId="3" fontId="32" fillId="6" borderId="15" xfId="0" applyNumberFormat="1" applyFont="1" applyFill="1" applyBorder="1" applyAlignment="1">
      <alignment horizontal="right"/>
    </xf>
    <xf numFmtId="3" fontId="35" fillId="6" borderId="15" xfId="9" applyNumberFormat="1" applyFont="1" applyFill="1" applyBorder="1" applyAlignment="1">
      <alignment wrapText="1"/>
    </xf>
    <xf numFmtId="0" fontId="31" fillId="0" borderId="0" xfId="0" applyFont="1" applyAlignment="1">
      <alignment horizontal="right"/>
    </xf>
    <xf numFmtId="2" fontId="32" fillId="7" borderId="0" xfId="0" applyNumberFormat="1" applyFont="1" applyFill="1" applyBorder="1" applyAlignment="1">
      <alignment horizontal="left" vertical="center" indent="3"/>
    </xf>
    <xf numFmtId="164" fontId="35" fillId="6" borderId="14" xfId="9" applyNumberFormat="1" applyFont="1" applyFill="1" applyBorder="1" applyAlignment="1">
      <alignment horizontal="right" wrapText="1"/>
    </xf>
    <xf numFmtId="172" fontId="35" fillId="2" borderId="5" xfId="9" applyNumberFormat="1" applyFont="1" applyFill="1" applyBorder="1" applyAlignment="1">
      <alignment horizontal="right" wrapText="1"/>
    </xf>
    <xf numFmtId="172" fontId="35" fillId="2" borderId="8" xfId="9" applyNumberFormat="1" applyFont="1" applyFill="1" applyBorder="1" applyAlignment="1">
      <alignment horizontal="right" wrapText="1"/>
    </xf>
    <xf numFmtId="172" fontId="34" fillId="6" borderId="14" xfId="9" applyNumberFormat="1" applyFont="1" applyFill="1" applyBorder="1" applyAlignment="1">
      <alignment horizontal="right" wrapText="1"/>
    </xf>
    <xf numFmtId="172" fontId="35" fillId="2" borderId="5" xfId="10" applyNumberFormat="1" applyFont="1" applyFill="1" applyBorder="1" applyAlignment="1">
      <alignment horizontal="right" vertical="center" wrapText="1"/>
    </xf>
    <xf numFmtId="2" fontId="31" fillId="0" borderId="0" xfId="0" applyNumberFormat="1" applyFont="1" applyAlignment="1">
      <alignment horizontal="right"/>
    </xf>
    <xf numFmtId="172" fontId="31" fillId="6" borderId="14" xfId="0" applyNumberFormat="1" applyFont="1" applyFill="1" applyBorder="1" applyAlignment="1">
      <alignment horizontal="right"/>
    </xf>
    <xf numFmtId="172" fontId="31" fillId="2" borderId="5" xfId="0" applyNumberFormat="1" applyFont="1" applyFill="1" applyBorder="1" applyAlignment="1">
      <alignment horizontal="right"/>
    </xf>
    <xf numFmtId="1" fontId="35" fillId="2" borderId="5" xfId="10" applyNumberFormat="1" applyFont="1" applyFill="1" applyBorder="1" applyAlignment="1">
      <alignment horizontal="right" vertical="center" wrapText="1"/>
    </xf>
    <xf numFmtId="1" fontId="31" fillId="2" borderId="5" xfId="0" applyNumberFormat="1" applyFont="1" applyFill="1" applyBorder="1" applyAlignment="1">
      <alignment horizontal="right"/>
    </xf>
    <xf numFmtId="43" fontId="31" fillId="8" borderId="6" xfId="3" applyFont="1" applyFill="1" applyBorder="1" applyAlignment="1">
      <alignment horizontal="right"/>
    </xf>
    <xf numFmtId="172" fontId="31" fillId="8" borderId="5" xfId="3" applyNumberFormat="1" applyFont="1" applyFill="1" applyBorder="1"/>
    <xf numFmtId="2" fontId="31" fillId="0" borderId="0" xfId="0" applyNumberFormat="1" applyFont="1"/>
    <xf numFmtId="43" fontId="31" fillId="8" borderId="6" xfId="3" applyFont="1" applyFill="1" applyBorder="1" applyAlignment="1"/>
    <xf numFmtId="2" fontId="32" fillId="7" borderId="8" xfId="0" applyNumberFormat="1" applyFont="1" applyFill="1" applyBorder="1" applyAlignment="1">
      <alignment horizontal="left" vertical="center" indent="3"/>
    </xf>
    <xf numFmtId="172" fontId="31" fillId="8" borderId="5" xfId="3" applyNumberFormat="1" applyFont="1" applyFill="1" applyBorder="1" applyAlignment="1"/>
    <xf numFmtId="0" fontId="31" fillId="7" borderId="0" xfId="0" applyFont="1" applyFill="1" applyBorder="1"/>
    <xf numFmtId="3" fontId="31" fillId="2" borderId="9" xfId="0" applyNumberFormat="1" applyFont="1" applyFill="1" applyBorder="1" applyAlignment="1">
      <alignment horizontal="right"/>
    </xf>
    <xf numFmtId="3" fontId="31" fillId="6" borderId="6" xfId="0" applyNumberFormat="1" applyFont="1" applyFill="1" applyBorder="1" applyAlignment="1">
      <alignment horizontal="right"/>
    </xf>
    <xf numFmtId="3" fontId="34" fillId="6" borderId="15" xfId="10" applyNumberFormat="1" applyFont="1" applyFill="1" applyBorder="1" applyAlignment="1">
      <alignment horizontal="right" vertical="center" wrapText="1"/>
    </xf>
    <xf numFmtId="3" fontId="34" fillId="2" borderId="6" xfId="9" applyNumberFormat="1" applyFont="1" applyFill="1" applyBorder="1" applyAlignment="1">
      <alignment horizontal="right" wrapText="1"/>
    </xf>
    <xf numFmtId="3" fontId="31" fillId="2" borderId="6" xfId="0" applyNumberFormat="1" applyFont="1" applyFill="1" applyBorder="1" applyAlignment="1">
      <alignment horizontal="right" vertical="center"/>
    </xf>
    <xf numFmtId="3" fontId="31" fillId="6" borderId="15" xfId="0" applyNumberFormat="1" applyFont="1" applyFill="1" applyBorder="1" applyAlignment="1">
      <alignment wrapText="1"/>
    </xf>
    <xf numFmtId="1" fontId="35" fillId="2" borderId="5" xfId="7" applyNumberFormat="1" applyFont="1" applyFill="1" applyBorder="1" applyAlignment="1">
      <alignment horizontal="right" vertical="center" wrapText="1"/>
    </xf>
    <xf numFmtId="172" fontId="35" fillId="2" borderId="5" xfId="7" applyNumberFormat="1" applyFont="1" applyFill="1" applyBorder="1" applyAlignment="1">
      <alignment horizontal="right" vertical="center" wrapText="1"/>
    </xf>
    <xf numFmtId="1" fontId="35" fillId="2" borderId="5" xfId="9" applyNumberFormat="1" applyFont="1" applyFill="1" applyBorder="1" applyAlignment="1">
      <alignment horizontal="right" wrapText="1"/>
    </xf>
    <xf numFmtId="3" fontId="32" fillId="2" borderId="9" xfId="0" applyNumberFormat="1" applyFont="1" applyFill="1" applyBorder="1" applyAlignment="1">
      <alignment horizontal="right"/>
    </xf>
    <xf numFmtId="0" fontId="32" fillId="6" borderId="15" xfId="0" applyFont="1" applyFill="1" applyBorder="1"/>
    <xf numFmtId="0" fontId="31" fillId="2" borderId="6" xfId="0" applyFont="1" applyFill="1" applyBorder="1"/>
    <xf numFmtId="43" fontId="35" fillId="8" borderId="6" xfId="3" applyFont="1" applyFill="1" applyBorder="1" applyAlignment="1">
      <alignment horizontal="center" vertical="center" wrapText="1"/>
    </xf>
    <xf numFmtId="3" fontId="31" fillId="6" borderId="15" xfId="0" applyNumberFormat="1" applyFont="1" applyFill="1" applyBorder="1" applyAlignment="1"/>
    <xf numFmtId="172" fontId="31" fillId="6" borderId="14" xfId="0" applyNumberFormat="1" applyFont="1" applyFill="1" applyBorder="1"/>
    <xf numFmtId="172" fontId="31" fillId="2" borderId="5" xfId="0" applyNumberFormat="1" applyFont="1" applyFill="1" applyBorder="1"/>
    <xf numFmtId="172" fontId="35" fillId="8" borderId="5" xfId="3" applyNumberFormat="1" applyFont="1" applyFill="1" applyBorder="1" applyAlignment="1">
      <alignment horizontal="center" vertical="center" wrapText="1"/>
    </xf>
    <xf numFmtId="3" fontId="32" fillId="6" borderId="0" xfId="0" applyNumberFormat="1" applyFont="1" applyFill="1" applyBorder="1" applyAlignment="1">
      <alignment horizontal="center" vertical="center"/>
    </xf>
    <xf numFmtId="3" fontId="34" fillId="6" borderId="13" xfId="9" applyNumberFormat="1" applyFont="1" applyFill="1" applyBorder="1" applyAlignment="1">
      <alignment horizontal="right" wrapText="1"/>
    </xf>
    <xf numFmtId="3" fontId="34" fillId="2" borderId="0" xfId="9" applyNumberFormat="1" applyFont="1" applyFill="1" applyBorder="1" applyAlignment="1">
      <alignment horizontal="right" wrapText="1"/>
    </xf>
    <xf numFmtId="3" fontId="34" fillId="6" borderId="13" xfId="10" applyNumberFormat="1" applyFont="1" applyFill="1" applyBorder="1" applyAlignment="1">
      <alignment horizontal="right" vertical="center" wrapText="1"/>
    </xf>
    <xf numFmtId="171" fontId="32" fillId="6" borderId="18" xfId="0" applyNumberFormat="1" applyFont="1" applyFill="1" applyBorder="1"/>
    <xf numFmtId="0" fontId="31" fillId="2" borderId="1" xfId="0" applyFont="1" applyFill="1" applyBorder="1"/>
    <xf numFmtId="0" fontId="31" fillId="0" borderId="2" xfId="0" applyFont="1" applyBorder="1" applyAlignment="1"/>
    <xf numFmtId="0" fontId="31" fillId="7" borderId="8" xfId="0" applyFont="1" applyFill="1" applyBorder="1"/>
    <xf numFmtId="0" fontId="31" fillId="7" borderId="16" xfId="0" applyFont="1" applyFill="1" applyBorder="1"/>
    <xf numFmtId="0" fontId="27" fillId="0" borderId="0" xfId="0" applyFont="1"/>
    <xf numFmtId="0" fontId="27" fillId="0" borderId="1" xfId="0" applyFont="1" applyBorder="1"/>
    <xf numFmtId="0" fontId="28" fillId="2" borderId="3" xfId="0" applyFont="1" applyFill="1" applyBorder="1" applyAlignment="1">
      <alignment wrapText="1"/>
    </xf>
    <xf numFmtId="0" fontId="27" fillId="0" borderId="8" xfId="0" applyFont="1" applyBorder="1" applyAlignment="1">
      <alignment wrapText="1"/>
    </xf>
    <xf numFmtId="2" fontId="28" fillId="7" borderId="7" xfId="0" applyNumberFormat="1" applyFont="1" applyFill="1" applyBorder="1" applyAlignment="1">
      <alignment horizontal="center" vertical="center" wrapText="1"/>
    </xf>
    <xf numFmtId="0" fontId="28" fillId="6" borderId="5" xfId="0" applyFont="1" applyFill="1" applyBorder="1" applyAlignment="1">
      <alignment vertical="center" wrapText="1"/>
    </xf>
    <xf numFmtId="3" fontId="30" fillId="2" borderId="0" xfId="11" applyNumberFormat="1" applyFont="1" applyFill="1" applyBorder="1" applyAlignment="1">
      <alignment horizontal="right" vertical="center" wrapText="1"/>
    </xf>
    <xf numFmtId="2" fontId="27" fillId="2" borderId="0" xfId="0" applyNumberFormat="1" applyFont="1" applyFill="1" applyBorder="1" applyAlignment="1">
      <alignment horizontal="right" vertical="center"/>
    </xf>
    <xf numFmtId="2" fontId="27" fillId="2" borderId="0" xfId="0" applyNumberFormat="1" applyFont="1" applyFill="1" applyBorder="1" applyAlignment="1">
      <alignment horizontal="right" vertical="center" wrapText="1" indent="1"/>
    </xf>
    <xf numFmtId="2" fontId="27" fillId="2" borderId="0" xfId="0" applyNumberFormat="1" applyFont="1" applyFill="1" applyBorder="1" applyAlignment="1">
      <alignment horizontal="right" vertical="center" indent="1"/>
    </xf>
    <xf numFmtId="3" fontId="30" fillId="2" borderId="0" xfId="10" applyNumberFormat="1" applyFont="1" applyFill="1" applyBorder="1" applyAlignment="1">
      <alignment horizontal="right" vertical="center" wrapText="1"/>
    </xf>
    <xf numFmtId="0" fontId="27" fillId="7" borderId="5" xfId="0" applyFont="1" applyFill="1" applyBorder="1" applyAlignment="1">
      <alignment horizontal="left" vertical="center" wrapText="1" indent="1"/>
    </xf>
    <xf numFmtId="0" fontId="28" fillId="6" borderId="8" xfId="0" applyFont="1" applyFill="1" applyBorder="1" applyAlignment="1">
      <alignment vertical="center" wrapText="1"/>
    </xf>
    <xf numFmtId="3" fontId="30" fillId="2" borderId="7" xfId="11" applyNumberFormat="1" applyFont="1" applyFill="1" applyBorder="1" applyAlignment="1">
      <alignment horizontal="right" vertical="center" wrapText="1"/>
    </xf>
    <xf numFmtId="3" fontId="30" fillId="2" borderId="7" xfId="12" applyNumberFormat="1" applyFont="1" applyFill="1" applyBorder="1" applyAlignment="1">
      <alignment horizontal="right" vertical="center" wrapText="1"/>
    </xf>
    <xf numFmtId="2" fontId="27" fillId="2" borderId="7" xfId="0" applyNumberFormat="1" applyFont="1" applyFill="1" applyBorder="1" applyAlignment="1">
      <alignment horizontal="right" vertical="center"/>
    </xf>
    <xf numFmtId="2" fontId="27" fillId="2" borderId="7" xfId="0" applyNumberFormat="1" applyFont="1" applyFill="1" applyBorder="1" applyAlignment="1">
      <alignment horizontal="right" vertical="center" wrapText="1" indent="1"/>
    </xf>
    <xf numFmtId="2" fontId="27" fillId="2" borderId="7" xfId="0" applyNumberFormat="1" applyFont="1" applyFill="1" applyBorder="1" applyAlignment="1">
      <alignment horizontal="right" vertical="center" indent="1"/>
    </xf>
    <xf numFmtId="3" fontId="30" fillId="2" borderId="7" xfId="10" applyNumberFormat="1" applyFont="1" applyFill="1" applyBorder="1" applyAlignment="1">
      <alignment horizontal="right" vertical="center" wrapText="1"/>
    </xf>
    <xf numFmtId="3" fontId="30" fillId="2" borderId="7" xfId="7" applyNumberFormat="1" applyFont="1" applyFill="1" applyBorder="1" applyAlignment="1">
      <alignment horizontal="right" vertical="center" wrapText="1"/>
    </xf>
    <xf numFmtId="0" fontId="28" fillId="6" borderId="19" xfId="0" applyFont="1" applyFill="1" applyBorder="1" applyAlignment="1">
      <alignment vertical="center" wrapText="1"/>
    </xf>
    <xf numFmtId="3" fontId="33" fillId="2" borderId="18" xfId="11" applyNumberFormat="1" applyFont="1" applyFill="1" applyBorder="1" applyAlignment="1">
      <alignment horizontal="right" vertical="center" wrapText="1"/>
    </xf>
    <xf numFmtId="2" fontId="28" fillId="2" borderId="18" xfId="0" applyNumberFormat="1" applyFont="1" applyFill="1" applyBorder="1" applyAlignment="1">
      <alignment horizontal="right" vertical="center"/>
    </xf>
    <xf numFmtId="2" fontId="28" fillId="2" borderId="18" xfId="0" applyNumberFormat="1" applyFont="1" applyFill="1" applyBorder="1" applyAlignment="1">
      <alignment horizontal="right" vertical="center" wrapText="1" indent="1"/>
    </xf>
    <xf numFmtId="2" fontId="28" fillId="2" borderId="18" xfId="0" applyNumberFormat="1" applyFont="1" applyFill="1" applyBorder="1" applyAlignment="1">
      <alignment horizontal="right" vertical="center" indent="1"/>
    </xf>
    <xf numFmtId="3" fontId="33" fillId="2" borderId="18" xfId="10" applyNumberFormat="1" applyFont="1" applyFill="1" applyBorder="1" applyAlignment="1">
      <alignment horizontal="right" vertical="center" wrapText="1"/>
    </xf>
    <xf numFmtId="3" fontId="28" fillId="2" borderId="18" xfId="0" applyNumberFormat="1" applyFont="1" applyFill="1" applyBorder="1" applyAlignment="1">
      <alignment horizontal="right" vertical="center"/>
    </xf>
    <xf numFmtId="3" fontId="33" fillId="2" borderId="18" xfId="7" applyNumberFormat="1" applyFont="1" applyFill="1" applyBorder="1" applyAlignment="1">
      <alignment horizontal="right" vertical="center" wrapText="1"/>
    </xf>
    <xf numFmtId="3" fontId="28" fillId="6" borderId="2" xfId="0" applyNumberFormat="1" applyFont="1" applyFill="1" applyBorder="1" applyAlignment="1">
      <alignment horizontal="center" wrapText="1"/>
    </xf>
    <xf numFmtId="3" fontId="28" fillId="6" borderId="2" xfId="0" applyNumberFormat="1" applyFont="1" applyFill="1" applyBorder="1" applyAlignment="1">
      <alignment horizontal="center"/>
    </xf>
    <xf numFmtId="2" fontId="28" fillId="6" borderId="2" xfId="0" applyNumberFormat="1" applyFont="1" applyFill="1" applyBorder="1" applyAlignment="1">
      <alignment horizontal="center"/>
    </xf>
    <xf numFmtId="2" fontId="28" fillId="6" borderId="2" xfId="0" applyNumberFormat="1" applyFont="1" applyFill="1" applyBorder="1" applyAlignment="1">
      <alignment horizontal="center" wrapText="1"/>
    </xf>
    <xf numFmtId="3" fontId="28" fillId="6" borderId="7" xfId="0" applyNumberFormat="1" applyFont="1" applyFill="1" applyBorder="1" applyAlignment="1">
      <alignment horizontal="center" wrapText="1"/>
    </xf>
    <xf numFmtId="3" fontId="28" fillId="6" borderId="7" xfId="0" applyNumberFormat="1" applyFont="1" applyFill="1" applyBorder="1" applyAlignment="1">
      <alignment horizontal="center"/>
    </xf>
    <xf numFmtId="0" fontId="27" fillId="6" borderId="7" xfId="0" applyFont="1" applyFill="1" applyBorder="1" applyAlignment="1"/>
    <xf numFmtId="2" fontId="28" fillId="6" borderId="7" xfId="0" applyNumberFormat="1" applyFont="1" applyFill="1" applyBorder="1" applyAlignment="1">
      <alignment horizontal="center" wrapText="1"/>
    </xf>
    <xf numFmtId="2" fontId="28" fillId="6" borderId="7" xfId="0" applyNumberFormat="1" applyFont="1" applyFill="1" applyBorder="1" applyAlignment="1">
      <alignment horizontal="center"/>
    </xf>
    <xf numFmtId="3" fontId="28" fillId="7" borderId="7" xfId="0" applyNumberFormat="1" applyFont="1" applyFill="1" applyBorder="1" applyAlignment="1">
      <alignment horizontal="center" wrapText="1"/>
    </xf>
    <xf numFmtId="3" fontId="28" fillId="7" borderId="7" xfId="0" applyNumberFormat="1" applyFont="1" applyFill="1" applyBorder="1" applyAlignment="1">
      <alignment horizontal="center"/>
    </xf>
    <xf numFmtId="2" fontId="28" fillId="7" borderId="7" xfId="0" applyNumberFormat="1" applyFont="1" applyFill="1" applyBorder="1" applyAlignment="1">
      <alignment horizontal="center" wrapText="1"/>
    </xf>
    <xf numFmtId="172" fontId="38" fillId="2" borderId="5" xfId="9" applyNumberFormat="1" applyFont="1" applyFill="1" applyBorder="1" applyAlignment="1">
      <alignment horizontal="right" wrapText="1"/>
    </xf>
    <xf numFmtId="172" fontId="38" fillId="2" borderId="8" xfId="9" applyNumberFormat="1" applyFont="1" applyFill="1" applyBorder="1" applyAlignment="1">
      <alignment horizontal="right" wrapText="1"/>
    </xf>
    <xf numFmtId="0" fontId="39" fillId="0" borderId="0" xfId="0" applyFont="1"/>
    <xf numFmtId="0" fontId="2" fillId="2" borderId="0" xfId="0" applyFont="1" applyFill="1" applyBorder="1"/>
    <xf numFmtId="0" fontId="39" fillId="2" borderId="0" xfId="0" applyFont="1" applyFill="1" applyBorder="1"/>
    <xf numFmtId="2" fontId="39" fillId="2" borderId="0" xfId="0" applyNumberFormat="1" applyFont="1" applyFill="1" applyBorder="1" applyAlignment="1">
      <alignment horizontal="center"/>
    </xf>
    <xf numFmtId="0" fontId="37" fillId="2" borderId="1" xfId="10" applyFont="1" applyFill="1" applyBorder="1" applyAlignment="1">
      <alignment horizontal="left" vertical="center" wrapText="1"/>
    </xf>
    <xf numFmtId="0" fontId="37" fillId="2" borderId="1" xfId="10" applyFont="1" applyFill="1" applyBorder="1" applyAlignment="1">
      <alignment vertical="center" wrapText="1"/>
    </xf>
    <xf numFmtId="0" fontId="38" fillId="2" borderId="24" xfId="10" applyFont="1" applyFill="1" applyBorder="1" applyAlignment="1">
      <alignment vertical="center" wrapText="1"/>
    </xf>
    <xf numFmtId="0" fontId="38" fillId="2" borderId="25" xfId="10" applyFont="1" applyFill="1" applyBorder="1" applyAlignment="1">
      <alignment vertical="center" wrapText="1"/>
    </xf>
    <xf numFmtId="3" fontId="37" fillId="6" borderId="24" xfId="10" applyNumberFormat="1" applyFont="1" applyFill="1" applyBorder="1" applyAlignment="1">
      <alignment horizontal="center" vertical="center" wrapText="1"/>
    </xf>
    <xf numFmtId="3" fontId="36" fillId="6" borderId="24" xfId="0" applyNumberFormat="1" applyFont="1" applyFill="1" applyBorder="1" applyAlignment="1">
      <alignment horizontal="center" vertical="center" wrapText="1"/>
    </xf>
    <xf numFmtId="3" fontId="36" fillId="6" borderId="24" xfId="0" applyNumberFormat="1" applyFont="1" applyFill="1" applyBorder="1" applyAlignment="1">
      <alignment horizontal="center" vertical="center"/>
    </xf>
    <xf numFmtId="0" fontId="37" fillId="6" borderId="5" xfId="10" applyFont="1" applyFill="1" applyBorder="1" applyAlignment="1">
      <alignment horizontal="center" vertical="center" wrapText="1"/>
    </xf>
    <xf numFmtId="3" fontId="38" fillId="2" borderId="0" xfId="13" applyNumberFormat="1" applyFont="1" applyFill="1" applyBorder="1" applyAlignment="1">
      <alignment horizontal="center" vertical="center" wrapText="1"/>
    </xf>
    <xf numFmtId="3" fontId="36" fillId="2" borderId="0" xfId="0" applyNumberFormat="1" applyFont="1" applyFill="1" applyBorder="1" applyAlignment="1">
      <alignment vertical="center"/>
    </xf>
    <xf numFmtId="0" fontId="37" fillId="6" borderId="8" xfId="10" applyFont="1" applyFill="1" applyBorder="1" applyAlignment="1">
      <alignment horizontal="center" vertical="center" wrapText="1"/>
    </xf>
    <xf numFmtId="172" fontId="38" fillId="2" borderId="7" xfId="4" applyNumberFormat="1" applyFont="1" applyFill="1" applyBorder="1" applyAlignment="1">
      <alignment horizontal="center" vertical="center"/>
    </xf>
    <xf numFmtId="172" fontId="38" fillId="2" borderId="7" xfId="4" applyNumberFormat="1" applyFont="1" applyFill="1" applyBorder="1" applyAlignment="1">
      <alignment horizontal="center" vertical="center" wrapText="1"/>
    </xf>
    <xf numFmtId="3" fontId="38" fillId="2" borderId="7" xfId="4" applyNumberFormat="1" applyFont="1" applyFill="1" applyBorder="1" applyAlignment="1">
      <alignment vertical="center" wrapText="1"/>
    </xf>
    <xf numFmtId="3" fontId="38" fillId="2" borderId="13" xfId="13" applyNumberFormat="1" applyFont="1" applyFill="1" applyBorder="1" applyAlignment="1">
      <alignment horizontal="center" vertical="center" wrapText="1"/>
    </xf>
    <xf numFmtId="3" fontId="36" fillId="2" borderId="13" xfId="0" applyNumberFormat="1" applyFont="1" applyFill="1" applyBorder="1" applyAlignment="1">
      <alignment vertical="center"/>
    </xf>
    <xf numFmtId="172" fontId="26" fillId="2" borderId="7" xfId="4" applyNumberFormat="1" applyFont="1" applyFill="1" applyBorder="1" applyAlignment="1">
      <alignment horizontal="center" vertical="center"/>
    </xf>
    <xf numFmtId="172" fontId="26" fillId="2" borderId="7" xfId="4" applyNumberFormat="1" applyFont="1" applyFill="1" applyBorder="1" applyAlignment="1">
      <alignment horizontal="center" vertical="center" wrapText="1"/>
    </xf>
    <xf numFmtId="0" fontId="37" fillId="6" borderId="16" xfId="10" applyFont="1" applyFill="1" applyBorder="1" applyAlignment="1">
      <alignment horizontal="center" vertical="center" wrapText="1"/>
    </xf>
    <xf numFmtId="172" fontId="38" fillId="2" borderId="1" xfId="4" applyNumberFormat="1" applyFont="1" applyFill="1" applyBorder="1" applyAlignment="1">
      <alignment horizontal="center" vertical="center"/>
    </xf>
    <xf numFmtId="172" fontId="38" fillId="2" borderId="1" xfId="4" applyNumberFormat="1" applyFont="1" applyFill="1" applyBorder="1" applyAlignment="1">
      <alignment horizontal="center" vertical="center" wrapText="1"/>
    </xf>
    <xf numFmtId="3" fontId="38" fillId="2" borderId="1" xfId="4" applyNumberFormat="1" applyFont="1" applyFill="1" applyBorder="1" applyAlignment="1">
      <alignment vertical="center" wrapText="1"/>
    </xf>
    <xf numFmtId="0" fontId="9" fillId="0" borderId="0" xfId="0" applyFont="1"/>
    <xf numFmtId="0" fontId="27" fillId="7" borderId="5" xfId="0" applyFont="1" applyFill="1" applyBorder="1"/>
    <xf numFmtId="0" fontId="27" fillId="7" borderId="8" xfId="0" applyFont="1" applyFill="1" applyBorder="1"/>
    <xf numFmtId="0" fontId="31" fillId="0" borderId="0" xfId="0" applyFont="1" applyFill="1" applyBorder="1"/>
    <xf numFmtId="1" fontId="26" fillId="0" borderId="0" xfId="0" applyNumberFormat="1" applyFont="1" applyBorder="1" applyAlignment="1">
      <alignment horizontal="right" indent="2"/>
    </xf>
    <xf numFmtId="174" fontId="26" fillId="0" borderId="0" xfId="3" applyNumberFormat="1" applyFont="1" applyBorder="1" applyAlignment="1">
      <alignment horizontal="right" wrapText="1" indent="3"/>
    </xf>
    <xf numFmtId="174" fontId="26" fillId="0" borderId="0" xfId="3" applyNumberFormat="1" applyFont="1" applyBorder="1" applyAlignment="1">
      <alignment horizontal="left" indent="6"/>
    </xf>
    <xf numFmtId="174" fontId="26" fillId="0" borderId="0" xfId="3" applyNumberFormat="1" applyFont="1" applyBorder="1" applyAlignment="1">
      <alignment horizontal="right" wrapText="1" indent="5"/>
    </xf>
    <xf numFmtId="174" fontId="26" fillId="0" borderId="0" xfId="3" applyNumberFormat="1" applyFont="1" applyBorder="1" applyAlignment="1">
      <alignment horizontal="right" indent="4"/>
    </xf>
    <xf numFmtId="174" fontId="26" fillId="0" borderId="0" xfId="3" applyNumberFormat="1" applyFont="1" applyBorder="1" applyAlignment="1">
      <alignment horizontal="right" indent="6"/>
    </xf>
    <xf numFmtId="1" fontId="26" fillId="0" borderId="7" xfId="0" applyNumberFormat="1" applyFont="1" applyBorder="1" applyAlignment="1">
      <alignment horizontal="right" indent="2"/>
    </xf>
    <xf numFmtId="174" fontId="26" fillId="0" borderId="7" xfId="3" applyNumberFormat="1" applyFont="1" applyBorder="1" applyAlignment="1">
      <alignment horizontal="right" wrapText="1" indent="3"/>
    </xf>
    <xf numFmtId="174" fontId="26" fillId="0" borderId="7" xfId="3" applyNumberFormat="1" applyFont="1" applyBorder="1" applyAlignment="1">
      <alignment horizontal="left" indent="6"/>
    </xf>
    <xf numFmtId="174" fontId="26" fillId="0" borderId="7" xfId="3" applyNumberFormat="1" applyFont="1" applyBorder="1" applyAlignment="1">
      <alignment horizontal="right" wrapText="1" indent="5"/>
    </xf>
    <xf numFmtId="174" fontId="26" fillId="0" borderId="7" xfId="3" applyNumberFormat="1" applyFont="1" applyBorder="1" applyAlignment="1">
      <alignment horizontal="right" indent="4"/>
    </xf>
    <xf numFmtId="174" fontId="26" fillId="0" borderId="7" xfId="3" applyNumberFormat="1" applyFont="1" applyBorder="1" applyAlignment="1">
      <alignment horizontal="right" indent="6"/>
    </xf>
    <xf numFmtId="0" fontId="26" fillId="0" borderId="0" xfId="0" applyFont="1" applyBorder="1" applyAlignment="1">
      <alignment horizontal="right" indent="2"/>
    </xf>
    <xf numFmtId="174" fontId="26" fillId="8" borderId="0" xfId="3" applyNumberFormat="1" applyFont="1" applyFill="1" applyBorder="1" applyAlignment="1">
      <alignment horizontal="left" indent="6"/>
    </xf>
    <xf numFmtId="174" fontId="26" fillId="0" borderId="0" xfId="3" applyNumberFormat="1" applyFont="1" applyBorder="1" applyAlignment="1">
      <alignment horizontal="left" indent="7"/>
    </xf>
    <xf numFmtId="175" fontId="26" fillId="8" borderId="0" xfId="3" applyNumberFormat="1" applyFont="1" applyFill="1" applyBorder="1" applyAlignment="1">
      <alignment horizontal="left" indent="6"/>
    </xf>
    <xf numFmtId="0" fontId="26" fillId="0" borderId="7" xfId="0" applyFont="1" applyBorder="1" applyAlignment="1">
      <alignment horizontal="right" indent="2"/>
    </xf>
    <xf numFmtId="174" fontId="26" fillId="8" borderId="7" xfId="3" applyNumberFormat="1" applyFont="1" applyFill="1" applyBorder="1" applyAlignment="1">
      <alignment horizontal="left" indent="6"/>
    </xf>
    <xf numFmtId="174" fontId="26" fillId="0" borderId="7" xfId="3" applyNumberFormat="1" applyFont="1" applyBorder="1" applyAlignment="1">
      <alignment horizontal="left" indent="7"/>
    </xf>
    <xf numFmtId="2" fontId="26" fillId="0" borderId="0" xfId="0" applyNumberFormat="1" applyFont="1" applyBorder="1" applyAlignment="1">
      <alignment horizontal="right" wrapText="1" indent="3"/>
    </xf>
    <xf numFmtId="2" fontId="26" fillId="0" borderId="0" xfId="0" applyNumberFormat="1" applyFont="1" applyBorder="1" applyAlignment="1">
      <alignment horizontal="right" indent="2"/>
    </xf>
    <xf numFmtId="2" fontId="26" fillId="0" borderId="0" xfId="0" applyNumberFormat="1" applyFont="1" applyBorder="1" applyAlignment="1">
      <alignment horizontal="right" wrapText="1" indent="5"/>
    </xf>
    <xf numFmtId="2" fontId="26" fillId="0" borderId="0" xfId="0" applyNumberFormat="1" applyFont="1" applyBorder="1" applyAlignment="1">
      <alignment horizontal="right" indent="4"/>
    </xf>
    <xf numFmtId="2" fontId="26" fillId="0" borderId="0" xfId="0" applyNumberFormat="1" applyFont="1" applyBorder="1" applyAlignment="1">
      <alignment horizontal="left" indent="7"/>
    </xf>
    <xf numFmtId="2" fontId="26" fillId="0" borderId="7" xfId="0" applyNumberFormat="1" applyFont="1" applyBorder="1" applyAlignment="1">
      <alignment horizontal="right" wrapText="1" indent="3"/>
    </xf>
    <xf numFmtId="2" fontId="26" fillId="0" borderId="7" xfId="0" applyNumberFormat="1" applyFont="1" applyBorder="1" applyAlignment="1">
      <alignment horizontal="right" indent="2"/>
    </xf>
    <xf numFmtId="2" fontId="26" fillId="0" borderId="7" xfId="0" applyNumberFormat="1" applyFont="1" applyBorder="1" applyAlignment="1">
      <alignment horizontal="right" wrapText="1" indent="5"/>
    </xf>
    <xf numFmtId="2" fontId="26" fillId="0" borderId="7" xfId="0" applyNumberFormat="1" applyFont="1" applyBorder="1" applyAlignment="1">
      <alignment horizontal="right" indent="4"/>
    </xf>
    <xf numFmtId="2" fontId="26" fillId="0" borderId="7" xfId="0" applyNumberFormat="1" applyFont="1" applyBorder="1" applyAlignment="1">
      <alignment horizontal="left" indent="7"/>
    </xf>
    <xf numFmtId="0" fontId="26" fillId="0" borderId="1" xfId="0" applyFont="1" applyBorder="1" applyAlignment="1">
      <alignment horizontal="right" indent="2"/>
    </xf>
    <xf numFmtId="2" fontId="26" fillId="0" borderId="1" xfId="0" applyNumberFormat="1" applyFont="1" applyBorder="1" applyAlignment="1">
      <alignment horizontal="right" wrapText="1" indent="3"/>
    </xf>
    <xf numFmtId="2" fontId="26" fillId="8" borderId="1" xfId="0" applyNumberFormat="1" applyFont="1" applyFill="1" applyBorder="1" applyAlignment="1">
      <alignment horizontal="right" indent="3"/>
    </xf>
    <xf numFmtId="2" fontId="26" fillId="0" borderId="1" xfId="0" applyNumberFormat="1" applyFont="1" applyBorder="1" applyAlignment="1">
      <alignment horizontal="right" wrapText="1" indent="5"/>
    </xf>
    <xf numFmtId="2" fontId="26" fillId="0" borderId="1" xfId="0" applyNumberFormat="1" applyFont="1" applyBorder="1" applyAlignment="1">
      <alignment horizontal="right" indent="4"/>
    </xf>
    <xf numFmtId="2" fontId="26" fillId="0" borderId="1" xfId="0" applyNumberFormat="1" applyFont="1" applyBorder="1" applyAlignment="1">
      <alignment horizontal="center"/>
    </xf>
    <xf numFmtId="0" fontId="31" fillId="7" borderId="1" xfId="0" applyFont="1" applyFill="1" applyBorder="1"/>
    <xf numFmtId="0" fontId="27" fillId="7" borderId="1" xfId="0" applyFont="1" applyFill="1" applyBorder="1"/>
    <xf numFmtId="0" fontId="39" fillId="7" borderId="0" xfId="0" applyFont="1" applyFill="1" applyBorder="1"/>
    <xf numFmtId="0" fontId="39" fillId="7" borderId="7" xfId="0" applyFont="1" applyFill="1" applyBorder="1"/>
    <xf numFmtId="0" fontId="25" fillId="7" borderId="0" xfId="0" applyFont="1" applyFill="1" applyBorder="1"/>
    <xf numFmtId="0" fontId="39" fillId="7" borderId="1" xfId="0" applyFont="1" applyFill="1" applyBorder="1"/>
    <xf numFmtId="0" fontId="0" fillId="0" borderId="25" xfId="0" applyFill="1" applyBorder="1" applyAlignment="1">
      <alignment horizontal="center" vertical="center" wrapText="1"/>
    </xf>
    <xf numFmtId="0" fontId="27" fillId="7" borderId="24" xfId="0" applyFont="1" applyFill="1" applyBorder="1" applyAlignment="1">
      <alignment horizontal="center" vertical="center" wrapText="1"/>
    </xf>
    <xf numFmtId="0" fontId="41" fillId="7" borderId="5" xfId="0" applyFont="1" applyFill="1" applyBorder="1" applyAlignment="1">
      <alignment wrapText="1"/>
    </xf>
    <xf numFmtId="2" fontId="0" fillId="0" borderId="0" xfId="0" applyNumberFormat="1" applyBorder="1" applyAlignment="1"/>
    <xf numFmtId="0" fontId="41" fillId="7" borderId="5" xfId="0" applyFont="1" applyFill="1" applyBorder="1" applyAlignment="1"/>
    <xf numFmtId="0" fontId="42" fillId="7" borderId="5" xfId="0" applyFont="1" applyFill="1" applyBorder="1" applyAlignment="1"/>
    <xf numFmtId="2" fontId="0" fillId="11" borderId="0" xfId="0" applyNumberFormat="1" applyFill="1" applyBorder="1" applyAlignment="1"/>
    <xf numFmtId="0" fontId="41" fillId="7" borderId="8" xfId="0" applyFont="1" applyFill="1" applyBorder="1" applyAlignment="1">
      <alignment wrapText="1"/>
    </xf>
    <xf numFmtId="2" fontId="0" fillId="0" borderId="7" xfId="0" applyNumberFormat="1" applyBorder="1" applyAlignment="1"/>
    <xf numFmtId="0" fontId="42" fillId="7" borderId="16" xfId="0" applyFont="1" applyFill="1" applyBorder="1" applyAlignment="1">
      <alignment vertical="top" wrapText="1"/>
    </xf>
    <xf numFmtId="2" fontId="1" fillId="7" borderId="1" xfId="0" applyNumberFormat="1" applyFont="1" applyFill="1" applyBorder="1" applyAlignment="1"/>
    <xf numFmtId="2" fontId="0" fillId="0" borderId="0" xfId="0" applyNumberFormat="1" applyFont="1" applyBorder="1" applyAlignment="1"/>
    <xf numFmtId="2" fontId="0" fillId="11" borderId="0" xfId="0" applyNumberFormat="1" applyFont="1" applyFill="1" applyBorder="1" applyAlignment="1"/>
    <xf numFmtId="2" fontId="0" fillId="0" borderId="7" xfId="0" applyNumberFormat="1" applyFont="1" applyBorder="1" applyAlignment="1"/>
    <xf numFmtId="0" fontId="42" fillId="7" borderId="16" xfId="0" applyFont="1" applyFill="1" applyBorder="1" applyAlignment="1">
      <alignment wrapText="1"/>
    </xf>
    <xf numFmtId="0" fontId="42" fillId="7" borderId="19" xfId="0" applyFont="1" applyFill="1" applyBorder="1" applyAlignment="1">
      <alignment wrapText="1"/>
    </xf>
    <xf numFmtId="2" fontId="1" fillId="7" borderId="18" xfId="0" applyNumberFormat="1" applyFont="1" applyFill="1" applyBorder="1" applyAlignment="1"/>
    <xf numFmtId="0" fontId="39" fillId="7" borderId="7"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44" fillId="7" borderId="5" xfId="0" applyFont="1" applyFill="1" applyBorder="1" applyAlignment="1">
      <alignment vertical="top" wrapText="1"/>
    </xf>
    <xf numFmtId="4" fontId="2" fillId="0" borderId="0" xfId="0" applyNumberFormat="1" applyFont="1" applyBorder="1" applyAlignment="1">
      <alignment horizontal="right" indent="2"/>
    </xf>
    <xf numFmtId="4" fontId="2" fillId="0" borderId="14" xfId="0" applyNumberFormat="1" applyFont="1" applyBorder="1" applyAlignment="1">
      <alignment horizontal="right" indent="2"/>
    </xf>
    <xf numFmtId="3" fontId="2" fillId="0" borderId="0" xfId="0" applyNumberFormat="1" applyFont="1" applyBorder="1" applyAlignment="1"/>
    <xf numFmtId="171" fontId="2" fillId="0" borderId="0" xfId="0" applyNumberFormat="1" applyFont="1" applyBorder="1" applyAlignment="1"/>
    <xf numFmtId="4" fontId="2" fillId="0" borderId="5" xfId="0" applyNumberFormat="1" applyFont="1" applyBorder="1" applyAlignment="1">
      <alignment horizontal="right" indent="2"/>
    </xf>
    <xf numFmtId="0" fontId="44" fillId="7" borderId="5" xfId="0" applyFont="1" applyFill="1" applyBorder="1"/>
    <xf numFmtId="0" fontId="45" fillId="7" borderId="5" xfId="0" applyFont="1" applyFill="1" applyBorder="1"/>
    <xf numFmtId="4" fontId="2" fillId="11" borderId="0" xfId="0" applyNumberFormat="1" applyFont="1" applyFill="1" applyBorder="1" applyAlignment="1">
      <alignment horizontal="right" indent="2"/>
    </xf>
    <xf numFmtId="4" fontId="2" fillId="11" borderId="5" xfId="0" applyNumberFormat="1" applyFont="1" applyFill="1" applyBorder="1" applyAlignment="1">
      <alignment horizontal="right" indent="2"/>
    </xf>
    <xf numFmtId="3" fontId="2" fillId="11" borderId="0" xfId="0" applyNumberFormat="1" applyFont="1" applyFill="1" applyBorder="1" applyAlignment="1"/>
    <xf numFmtId="171" fontId="2" fillId="11" borderId="0" xfId="0" applyNumberFormat="1" applyFont="1" applyFill="1" applyBorder="1" applyAlignment="1"/>
    <xf numFmtId="0" fontId="44" fillId="7" borderId="8" xfId="0" applyFont="1" applyFill="1" applyBorder="1" applyAlignment="1">
      <alignment vertical="top" wrapText="1"/>
    </xf>
    <xf numFmtId="4" fontId="2" fillId="0" borderId="9" xfId="0" applyNumberFormat="1" applyFont="1" applyBorder="1" applyAlignment="1">
      <alignment horizontal="right" indent="2"/>
    </xf>
    <xf numFmtId="4" fontId="2" fillId="0" borderId="7" xfId="0" applyNumberFormat="1" applyFont="1" applyBorder="1" applyAlignment="1">
      <alignment horizontal="right" indent="2"/>
    </xf>
    <xf numFmtId="4" fontId="2" fillId="0" borderId="8" xfId="0" applyNumberFormat="1" applyFont="1" applyBorder="1" applyAlignment="1">
      <alignment horizontal="right" indent="2"/>
    </xf>
    <xf numFmtId="3" fontId="2" fillId="0" borderId="7" xfId="0" applyNumberFormat="1" applyFont="1" applyBorder="1" applyAlignment="1"/>
    <xf numFmtId="171" fontId="2" fillId="0" borderId="7" xfId="0" applyNumberFormat="1" applyFont="1" applyBorder="1" applyAlignment="1"/>
    <xf numFmtId="0" fontId="45" fillId="7" borderId="16" xfId="0" applyFont="1" applyFill="1" applyBorder="1" applyAlignment="1">
      <alignment vertical="top" wrapText="1"/>
    </xf>
    <xf numFmtId="4" fontId="3" fillId="7" borderId="1" xfId="0" applyNumberFormat="1" applyFont="1" applyFill="1" applyBorder="1" applyAlignment="1">
      <alignment horizontal="right" indent="2"/>
    </xf>
    <xf numFmtId="4" fontId="3" fillId="7" borderId="16" xfId="0" applyNumberFormat="1" applyFont="1" applyFill="1" applyBorder="1" applyAlignment="1">
      <alignment horizontal="right" indent="2"/>
    </xf>
    <xf numFmtId="3" fontId="3" fillId="7" borderId="1" xfId="0" applyNumberFormat="1" applyFont="1" applyFill="1" applyBorder="1" applyAlignment="1"/>
    <xf numFmtId="171" fontId="3" fillId="7" borderId="1" xfId="0" applyNumberFormat="1" applyFont="1" applyFill="1" applyBorder="1" applyAlignment="1"/>
    <xf numFmtId="0" fontId="2" fillId="2" borderId="0" xfId="0" applyFont="1" applyFill="1" applyBorder="1" applyAlignment="1">
      <alignment horizontal="center"/>
    </xf>
    <xf numFmtId="2" fontId="2" fillId="2" borderId="0" xfId="0" applyNumberFormat="1" applyFont="1" applyFill="1" applyBorder="1" applyAlignment="1">
      <alignment horizontal="center"/>
    </xf>
    <xf numFmtId="0" fontId="44" fillId="7" borderId="5" xfId="0" applyFont="1" applyFill="1" applyBorder="1" applyAlignment="1">
      <alignment wrapText="1"/>
    </xf>
    <xf numFmtId="4" fontId="2" fillId="0" borderId="0" xfId="0" applyNumberFormat="1" applyFont="1" applyBorder="1" applyAlignment="1">
      <alignment horizontal="left" indent="4"/>
    </xf>
    <xf numFmtId="0" fontId="44" fillId="7" borderId="5" xfId="0" applyFont="1" applyFill="1" applyBorder="1" applyAlignment="1"/>
    <xf numFmtId="0" fontId="45" fillId="7" borderId="5" xfId="0" applyFont="1" applyFill="1" applyBorder="1" applyAlignment="1"/>
    <xf numFmtId="4" fontId="2" fillId="11" borderId="0" xfId="0" applyNumberFormat="1" applyFont="1" applyFill="1" applyBorder="1" applyAlignment="1">
      <alignment horizontal="left" indent="4"/>
    </xf>
    <xf numFmtId="4" fontId="2" fillId="0" borderId="6" xfId="0" applyNumberFormat="1" applyFont="1" applyBorder="1" applyAlignment="1">
      <alignment horizontal="left" indent="4"/>
    </xf>
    <xf numFmtId="0" fontId="44" fillId="7" borderId="8" xfId="0" applyFont="1" applyFill="1" applyBorder="1" applyAlignment="1">
      <alignment wrapText="1"/>
    </xf>
    <xf numFmtId="4" fontId="2" fillId="0" borderId="9" xfId="0" applyNumberFormat="1" applyFont="1" applyBorder="1" applyAlignment="1">
      <alignment horizontal="left" indent="4"/>
    </xf>
    <xf numFmtId="4" fontId="2" fillId="0" borderId="7" xfId="0" applyNumberFormat="1" applyFont="1" applyBorder="1" applyAlignment="1">
      <alignment horizontal="left" indent="4"/>
    </xf>
    <xf numFmtId="0" fontId="45" fillId="7" borderId="16" xfId="0" applyFont="1" applyFill="1" applyBorder="1" applyAlignment="1">
      <alignment wrapText="1"/>
    </xf>
    <xf numFmtId="4" fontId="3" fillId="7" borderId="1" xfId="0" applyNumberFormat="1" applyFont="1" applyFill="1" applyBorder="1" applyAlignment="1">
      <alignment horizontal="left" indent="4"/>
    </xf>
    <xf numFmtId="0" fontId="45" fillId="7" borderId="19" xfId="0" applyFont="1" applyFill="1" applyBorder="1" applyAlignment="1">
      <alignment wrapText="1"/>
    </xf>
    <xf numFmtId="4" fontId="3" fillId="7" borderId="18" xfId="0" applyNumberFormat="1" applyFont="1" applyFill="1" applyBorder="1" applyAlignment="1">
      <alignment horizontal="right" indent="2"/>
    </xf>
    <xf numFmtId="4" fontId="3" fillId="7" borderId="19" xfId="0" applyNumberFormat="1" applyFont="1" applyFill="1" applyBorder="1" applyAlignment="1">
      <alignment horizontal="right" indent="2"/>
    </xf>
    <xf numFmtId="3" fontId="3" fillId="7" borderId="18" xfId="0" applyNumberFormat="1" applyFont="1" applyFill="1" applyBorder="1" applyAlignment="1"/>
    <xf numFmtId="171" fontId="3" fillId="7" borderId="18" xfId="0" applyNumberFormat="1" applyFont="1" applyFill="1" applyBorder="1" applyAlignment="1"/>
    <xf numFmtId="0" fontId="36" fillId="6" borderId="0" xfId="0" applyFont="1" applyFill="1" applyAlignment="1">
      <alignment vertical="center"/>
    </xf>
    <xf numFmtId="0" fontId="28" fillId="6" borderId="0" xfId="0" applyFont="1" applyFill="1" applyAlignment="1">
      <alignment vertical="center"/>
    </xf>
    <xf numFmtId="0" fontId="28" fillId="12" borderId="0" xfId="0" applyFont="1" applyFill="1" applyAlignment="1">
      <alignment vertical="center"/>
    </xf>
    <xf numFmtId="0" fontId="28" fillId="12" borderId="0" xfId="0" applyFont="1" applyFill="1" applyBorder="1" applyAlignment="1">
      <alignment vertical="center"/>
    </xf>
    <xf numFmtId="0" fontId="31" fillId="7" borderId="0" xfId="0" applyFont="1" applyFill="1"/>
    <xf numFmtId="3" fontId="27" fillId="0" borderId="0" xfId="0" applyNumberFormat="1" applyFont="1"/>
    <xf numFmtId="3" fontId="27" fillId="0" borderId="0" xfId="0" applyNumberFormat="1" applyFont="1" applyBorder="1"/>
    <xf numFmtId="3" fontId="27" fillId="0" borderId="1" xfId="0" applyNumberFormat="1" applyFont="1" applyBorder="1"/>
    <xf numFmtId="0" fontId="0" fillId="0" borderId="27" xfId="0" applyBorder="1"/>
    <xf numFmtId="0" fontId="32" fillId="12" borderId="0" xfId="0" applyFont="1" applyFill="1" applyAlignment="1">
      <alignment vertical="center"/>
    </xf>
    <xf numFmtId="0" fontId="27" fillId="0" borderId="0" xfId="0" applyFont="1" applyFill="1"/>
    <xf numFmtId="3" fontId="27" fillId="0" borderId="0" xfId="0" applyNumberFormat="1" applyFont="1" applyFill="1"/>
    <xf numFmtId="3" fontId="27" fillId="13" borderId="0" xfId="0" applyNumberFormat="1" applyFont="1" applyFill="1"/>
    <xf numFmtId="3" fontId="27" fillId="0" borderId="0" xfId="0" applyNumberFormat="1" applyFont="1" applyFill="1" applyBorder="1"/>
    <xf numFmtId="3" fontId="27" fillId="0" borderId="1" xfId="0" applyNumberFormat="1" applyFont="1" applyFill="1" applyBorder="1"/>
    <xf numFmtId="3" fontId="27" fillId="13" borderId="1" xfId="0" applyNumberFormat="1" applyFont="1" applyFill="1" applyBorder="1"/>
    <xf numFmtId="0" fontId="28" fillId="12" borderId="0" xfId="0" applyFont="1" applyFill="1"/>
    <xf numFmtId="0" fontId="27" fillId="7" borderId="0" xfId="0" applyFont="1" applyFill="1" applyAlignment="1">
      <alignment horizontal="left" indent="1"/>
    </xf>
    <xf numFmtId="0" fontId="27" fillId="7" borderId="7" xfId="0" applyFont="1" applyFill="1" applyBorder="1" applyAlignment="1">
      <alignment horizontal="left" indent="1"/>
    </xf>
    <xf numFmtId="0" fontId="27" fillId="0" borderId="7" xfId="0" applyFont="1" applyBorder="1"/>
    <xf numFmtId="0" fontId="27" fillId="7" borderId="0" xfId="0" applyFont="1" applyFill="1"/>
    <xf numFmtId="0" fontId="0" fillId="0" borderId="0" xfId="0" applyFill="1"/>
    <xf numFmtId="2" fontId="27" fillId="0" borderId="0" xfId="0" applyNumberFormat="1" applyFont="1" applyFill="1"/>
    <xf numFmtId="2" fontId="27" fillId="13" borderId="0" xfId="0" applyNumberFormat="1" applyFont="1" applyFill="1"/>
    <xf numFmtId="0" fontId="27" fillId="0" borderId="7" xfId="0" applyFont="1" applyFill="1" applyBorder="1"/>
    <xf numFmtId="2" fontId="27" fillId="0" borderId="0" xfId="0" applyNumberFormat="1" applyFont="1"/>
    <xf numFmtId="0" fontId="27" fillId="0" borderId="1" xfId="0" applyFont="1" applyFill="1" applyBorder="1"/>
    <xf numFmtId="2" fontId="27" fillId="0" borderId="1" xfId="0" applyNumberFormat="1" applyFont="1" applyFill="1" applyBorder="1"/>
    <xf numFmtId="0" fontId="0" fillId="5" borderId="0" xfId="0" applyFont="1" applyFill="1" applyBorder="1" applyAlignment="1">
      <alignment horizontal="left" vertical="center"/>
    </xf>
    <xf numFmtId="0" fontId="0" fillId="5" borderId="0" xfId="0" applyFont="1" applyFill="1" applyBorder="1"/>
    <xf numFmtId="0" fontId="1" fillId="5" borderId="0" xfId="0" applyFont="1" applyFill="1" applyBorder="1" applyAlignment="1">
      <alignment horizontal="left" vertical="center"/>
    </xf>
    <xf numFmtId="0" fontId="1" fillId="5" borderId="0" xfId="0" applyFont="1" applyFill="1" applyBorder="1"/>
    <xf numFmtId="0" fontId="6" fillId="5" borderId="0" xfId="2" applyFill="1" applyBorder="1" applyAlignment="1" applyProtection="1">
      <alignment horizontal="left" vertical="center"/>
    </xf>
    <xf numFmtId="0" fontId="17" fillId="5" borderId="0" xfId="0" applyFont="1" applyFill="1" applyBorder="1"/>
    <xf numFmtId="0" fontId="25" fillId="2" borderId="0" xfId="0" applyFont="1" applyFill="1"/>
    <xf numFmtId="0" fontId="25" fillId="2" borderId="1" xfId="0" applyFont="1" applyFill="1" applyBorder="1"/>
    <xf numFmtId="0" fontId="26" fillId="2" borderId="0" xfId="0" applyFont="1" applyFill="1"/>
    <xf numFmtId="0" fontId="26" fillId="2" borderId="0" xfId="0" applyFont="1" applyFill="1" applyAlignment="1">
      <alignment horizontal="center" vertical="center"/>
    </xf>
    <xf numFmtId="0" fontId="46" fillId="2" borderId="1" xfId="0" applyFont="1" applyFill="1" applyBorder="1" applyAlignment="1">
      <alignment vertical="top"/>
    </xf>
    <xf numFmtId="0" fontId="26" fillId="2" borderId="1" xfId="0" applyFont="1" applyFill="1" applyBorder="1"/>
    <xf numFmtId="0" fontId="26" fillId="2" borderId="1" xfId="0" applyFont="1" applyFill="1" applyBorder="1" applyAlignment="1">
      <alignment horizontal="center" vertical="center"/>
    </xf>
    <xf numFmtId="0" fontId="39" fillId="2" borderId="0" xfId="0" applyFont="1" applyFill="1"/>
    <xf numFmtId="0" fontId="39" fillId="2" borderId="0" xfId="0" applyFont="1" applyFill="1" applyAlignment="1">
      <alignment horizontal="center" vertical="center"/>
    </xf>
    <xf numFmtId="0" fontId="0" fillId="2" borderId="1" xfId="0" applyFill="1" applyBorder="1"/>
    <xf numFmtId="0" fontId="6" fillId="5" borderId="0" xfId="2" applyFill="1" applyBorder="1" applyAlignment="1" applyProtection="1"/>
    <xf numFmtId="4" fontId="27" fillId="2" borderId="0" xfId="0" applyNumberFormat="1" applyFont="1" applyFill="1"/>
    <xf numFmtId="0" fontId="27" fillId="2" borderId="0" xfId="0" applyFont="1" applyFill="1"/>
    <xf numFmtId="0" fontId="27" fillId="2" borderId="1" xfId="0" applyFont="1" applyFill="1" applyBorder="1"/>
    <xf numFmtId="0" fontId="27" fillId="2" borderId="1" xfId="0" applyFont="1" applyFill="1" applyBorder="1" applyAlignment="1">
      <alignment horizontal="center" vertical="center"/>
    </xf>
    <xf numFmtId="0" fontId="27" fillId="2" borderId="2" xfId="0" applyFont="1" applyFill="1" applyBorder="1"/>
    <xf numFmtId="0" fontId="27" fillId="2" borderId="3" xfId="0" applyFont="1" applyFill="1" applyBorder="1"/>
    <xf numFmtId="0" fontId="27" fillId="2" borderId="0" xfId="0" applyFont="1" applyFill="1" applyAlignment="1">
      <alignment vertical="center"/>
    </xf>
    <xf numFmtId="0" fontId="27" fillId="2" borderId="7" xfId="0" applyFont="1" applyFill="1" applyBorder="1" applyAlignment="1">
      <alignment vertical="center"/>
    </xf>
    <xf numFmtId="0" fontId="27" fillId="2" borderId="1" xfId="0" applyFont="1" applyFill="1" applyBorder="1" applyAlignment="1">
      <alignment vertical="center"/>
    </xf>
    <xf numFmtId="0" fontId="39" fillId="2" borderId="1" xfId="0" applyFont="1" applyFill="1" applyBorder="1"/>
    <xf numFmtId="0" fontId="39" fillId="2" borderId="1" xfId="0" applyFont="1" applyFill="1" applyBorder="1" applyAlignment="1">
      <alignment horizontal="center"/>
    </xf>
    <xf numFmtId="0" fontId="39" fillId="2" borderId="1" xfId="0" applyFont="1" applyFill="1" applyBorder="1" applyAlignment="1"/>
    <xf numFmtId="0" fontId="28" fillId="2" borderId="1" xfId="0" applyFont="1" applyFill="1" applyBorder="1"/>
    <xf numFmtId="0" fontId="27" fillId="2" borderId="0" xfId="0" applyFont="1" applyFill="1" applyAlignment="1">
      <alignment horizontal="right"/>
    </xf>
    <xf numFmtId="169" fontId="27" fillId="2" borderId="0" xfId="0" applyNumberFormat="1" applyFont="1" applyFill="1"/>
    <xf numFmtId="0" fontId="31" fillId="2" borderId="1" xfId="0" applyFont="1" applyFill="1" applyBorder="1" applyAlignment="1">
      <alignment horizontal="right"/>
    </xf>
    <xf numFmtId="2" fontId="31" fillId="2" borderId="1" xfId="0" applyNumberFormat="1" applyFont="1" applyFill="1" applyBorder="1" applyAlignment="1">
      <alignment horizontal="right"/>
    </xf>
    <xf numFmtId="2" fontId="31" fillId="2" borderId="1" xfId="0" applyNumberFormat="1" applyFont="1" applyFill="1" applyBorder="1"/>
    <xf numFmtId="2" fontId="31" fillId="2" borderId="0" xfId="0" applyNumberFormat="1" applyFont="1" applyFill="1"/>
    <xf numFmtId="0" fontId="31" fillId="2" borderId="0" xfId="0" applyFont="1" applyFill="1"/>
    <xf numFmtId="0" fontId="31" fillId="2" borderId="0" xfId="0" applyFont="1" applyFill="1" applyAlignment="1">
      <alignment horizontal="right"/>
    </xf>
    <xf numFmtId="2" fontId="31" fillId="2" borderId="0" xfId="0" applyNumberFormat="1" applyFont="1" applyFill="1" applyAlignment="1">
      <alignment horizontal="right"/>
    </xf>
    <xf numFmtId="0" fontId="26" fillId="2" borderId="0" xfId="0" applyFont="1" applyFill="1" applyBorder="1"/>
    <xf numFmtId="0" fontId="26" fillId="2" borderId="8" xfId="0" applyFont="1" applyFill="1" applyBorder="1"/>
    <xf numFmtId="3" fontId="37" fillId="6" borderId="11" xfId="9" applyNumberFormat="1" applyFont="1" applyFill="1" applyBorder="1" applyAlignment="1">
      <alignment horizontal="right" vertical="center" wrapText="1"/>
    </xf>
    <xf numFmtId="164" fontId="38" fillId="6" borderId="10" xfId="9" applyNumberFormat="1" applyFont="1" applyFill="1" applyBorder="1" applyAlignment="1">
      <alignment horizontal="right" vertical="center" wrapText="1"/>
    </xf>
    <xf numFmtId="3" fontId="37" fillId="6" borderId="12" xfId="9" applyNumberFormat="1" applyFont="1" applyFill="1" applyBorder="1" applyAlignment="1">
      <alignment horizontal="right" vertical="center" wrapText="1"/>
    </xf>
    <xf numFmtId="3" fontId="37" fillId="2" borderId="6" xfId="9" applyNumberFormat="1" applyFont="1" applyFill="1" applyBorder="1" applyAlignment="1">
      <alignment horizontal="right" wrapText="1"/>
    </xf>
    <xf numFmtId="164" fontId="38" fillId="2" borderId="5" xfId="9" applyNumberFormat="1" applyFont="1" applyFill="1" applyBorder="1" applyAlignment="1">
      <alignment horizontal="right" wrapText="1"/>
    </xf>
    <xf numFmtId="3" fontId="37" fillId="2" borderId="0" xfId="9" applyNumberFormat="1" applyFont="1" applyFill="1" applyBorder="1" applyAlignment="1">
      <alignment horizontal="right" wrapText="1"/>
    </xf>
    <xf numFmtId="3" fontId="38" fillId="2" borderId="6" xfId="9" applyNumberFormat="1" applyFont="1" applyFill="1" applyBorder="1" applyAlignment="1">
      <alignment horizontal="right" wrapText="1"/>
    </xf>
    <xf numFmtId="3" fontId="38" fillId="2" borderId="0" xfId="9" applyNumberFormat="1" applyFont="1" applyFill="1" applyBorder="1" applyAlignment="1">
      <alignment horizontal="right" wrapText="1"/>
    </xf>
    <xf numFmtId="3" fontId="38" fillId="2" borderId="9" xfId="9" applyNumberFormat="1" applyFont="1" applyFill="1" applyBorder="1" applyAlignment="1">
      <alignment horizontal="right" wrapText="1"/>
    </xf>
    <xf numFmtId="3" fontId="38" fillId="2" borderId="7" xfId="9" applyNumberFormat="1" applyFont="1" applyFill="1" applyBorder="1" applyAlignment="1">
      <alignment horizontal="right" wrapText="1"/>
    </xf>
    <xf numFmtId="171" fontId="37" fillId="9" borderId="23" xfId="9" applyNumberFormat="1" applyFont="1" applyFill="1" applyBorder="1" applyAlignment="1">
      <alignment horizontal="right" vertical="center" wrapText="1"/>
    </xf>
    <xf numFmtId="172" fontId="38" fillId="9" borderId="22" xfId="9" applyNumberFormat="1" applyFont="1" applyFill="1" applyBorder="1" applyAlignment="1">
      <alignment horizontal="right" vertical="center" wrapText="1"/>
    </xf>
    <xf numFmtId="171" fontId="37" fillId="9" borderId="21" xfId="9" applyNumberFormat="1" applyFont="1" applyFill="1" applyBorder="1" applyAlignment="1">
      <alignment horizontal="right" vertical="center" wrapText="1"/>
    </xf>
    <xf numFmtId="3" fontId="38" fillId="6" borderId="9" xfId="9" applyNumberFormat="1" applyFont="1" applyFill="1" applyBorder="1" applyAlignment="1">
      <alignment horizontal="right" vertical="center" wrapText="1"/>
    </xf>
    <xf numFmtId="172" fontId="38" fillId="6" borderId="8" xfId="9" applyNumberFormat="1" applyFont="1" applyFill="1" applyBorder="1" applyAlignment="1">
      <alignment horizontal="right" vertical="center" wrapText="1"/>
    </xf>
    <xf numFmtId="3" fontId="38" fillId="6" borderId="7" xfId="9" applyNumberFormat="1" applyFont="1" applyFill="1" applyBorder="1" applyAlignment="1">
      <alignment horizontal="right" vertical="center" wrapText="1"/>
    </xf>
    <xf numFmtId="3" fontId="38" fillId="2" borderId="17" xfId="9" applyNumberFormat="1" applyFont="1" applyFill="1" applyBorder="1" applyAlignment="1">
      <alignment horizontal="right" wrapText="1"/>
    </xf>
    <xf numFmtId="172" fontId="38" fillId="2" borderId="16" xfId="9" applyNumberFormat="1" applyFont="1" applyFill="1" applyBorder="1" applyAlignment="1">
      <alignment horizontal="right" wrapText="1"/>
    </xf>
    <xf numFmtId="3" fontId="38" fillId="2" borderId="1" xfId="9" applyNumberFormat="1" applyFont="1" applyFill="1" applyBorder="1" applyAlignment="1">
      <alignment horizontal="right" wrapText="1"/>
    </xf>
    <xf numFmtId="0" fontId="27" fillId="2" borderId="0" xfId="0" applyFont="1" applyFill="1" applyBorder="1"/>
    <xf numFmtId="0" fontId="27" fillId="2" borderId="7" xfId="0" applyFont="1" applyFill="1" applyBorder="1"/>
    <xf numFmtId="0" fontId="28" fillId="9" borderId="21" xfId="0" applyFont="1" applyFill="1" applyBorder="1" applyAlignment="1">
      <alignment vertical="center"/>
    </xf>
    <xf numFmtId="0" fontId="28" fillId="9" borderId="22" xfId="0" applyFont="1" applyFill="1" applyBorder="1" applyAlignment="1">
      <alignment vertical="center"/>
    </xf>
    <xf numFmtId="0" fontId="27" fillId="9" borderId="21" xfId="0" applyFont="1" applyFill="1" applyBorder="1" applyAlignment="1">
      <alignment vertical="center"/>
    </xf>
    <xf numFmtId="3" fontId="28" fillId="6" borderId="9" xfId="0" applyNumberFormat="1" applyFont="1" applyFill="1" applyBorder="1" applyAlignment="1">
      <alignment horizontal="center" vertical="center"/>
    </xf>
    <xf numFmtId="2" fontId="28" fillId="6" borderId="8" xfId="0" applyNumberFormat="1" applyFont="1" applyFill="1" applyBorder="1" applyAlignment="1">
      <alignment horizontal="left" vertical="center" indent="3"/>
    </xf>
    <xf numFmtId="0" fontId="27" fillId="6" borderId="9" xfId="0" applyFont="1" applyFill="1" applyBorder="1"/>
    <xf numFmtId="0" fontId="26" fillId="2" borderId="2" xfId="0" applyFont="1" applyFill="1" applyBorder="1"/>
    <xf numFmtId="0" fontId="26" fillId="2" borderId="3" xfId="0" applyFont="1" applyFill="1" applyBorder="1"/>
    <xf numFmtId="3" fontId="28" fillId="2" borderId="0" xfId="0" applyNumberFormat="1" applyFont="1" applyFill="1" applyAlignment="1">
      <alignment horizontal="center" vertical="center"/>
    </xf>
    <xf numFmtId="2" fontId="27" fillId="2" borderId="0" xfId="0" applyNumberFormat="1" applyFont="1" applyFill="1" applyAlignment="1">
      <alignment horizontal="center" vertical="center"/>
    </xf>
    <xf numFmtId="3" fontId="27" fillId="2" borderId="0" xfId="0" applyNumberFormat="1" applyFont="1" applyFill="1" applyAlignment="1">
      <alignment horizontal="center" vertical="center"/>
    </xf>
    <xf numFmtId="3" fontId="28" fillId="2" borderId="1" xfId="0" applyNumberFormat="1" applyFont="1" applyFill="1" applyBorder="1" applyAlignment="1">
      <alignment horizontal="center" vertical="center"/>
    </xf>
    <xf numFmtId="2" fontId="27" fillId="2" borderId="1" xfId="0" applyNumberFormat="1" applyFont="1" applyFill="1" applyBorder="1" applyAlignment="1">
      <alignment horizontal="center" vertical="center"/>
    </xf>
    <xf numFmtId="3" fontId="27" fillId="2" borderId="1" xfId="0" applyNumberFormat="1" applyFont="1" applyFill="1" applyBorder="1" applyAlignment="1">
      <alignment horizontal="center" vertical="center"/>
    </xf>
    <xf numFmtId="0" fontId="26" fillId="2" borderId="0" xfId="0" applyFont="1" applyFill="1" applyAlignment="1">
      <alignment vertical="center"/>
    </xf>
    <xf numFmtId="0" fontId="36" fillId="2" borderId="1" xfId="0" applyFont="1" applyFill="1" applyBorder="1" applyAlignment="1">
      <alignment horizontal="center" vertical="center"/>
    </xf>
    <xf numFmtId="0" fontId="36" fillId="2" borderId="0" xfId="0" applyFont="1" applyFill="1" applyBorder="1" applyAlignment="1">
      <alignment horizontal="left"/>
    </xf>
    <xf numFmtId="1" fontId="26" fillId="2" borderId="0" xfId="0" applyNumberFormat="1" applyFont="1" applyFill="1"/>
    <xf numFmtId="0" fontId="3" fillId="2" borderId="0" xfId="0" applyFont="1" applyFill="1" applyBorder="1" applyAlignment="1">
      <alignment horizontal="left"/>
    </xf>
    <xf numFmtId="0" fontId="2" fillId="2" borderId="0" xfId="0" applyFont="1" applyFill="1"/>
    <xf numFmtId="167" fontId="2" fillId="2" borderId="0" xfId="3" applyNumberFormat="1" applyFont="1" applyFill="1" applyBorder="1" applyAlignment="1">
      <alignment horizontal="right" wrapText="1" indent="5"/>
    </xf>
    <xf numFmtId="0" fontId="25" fillId="2" borderId="0" xfId="0" applyFont="1" applyFill="1" applyAlignment="1"/>
    <xf numFmtId="0" fontId="43" fillId="2" borderId="0" xfId="0" applyFont="1" applyFill="1" applyAlignment="1">
      <alignment vertical="top" wrapText="1"/>
    </xf>
    <xf numFmtId="0" fontId="2" fillId="2" borderId="1" xfId="0" applyFont="1" applyFill="1" applyBorder="1"/>
    <xf numFmtId="0" fontId="6" fillId="2" borderId="0" xfId="2" applyFill="1" applyAlignment="1" applyProtection="1"/>
    <xf numFmtId="49" fontId="6" fillId="2" borderId="0" xfId="2" applyNumberFormat="1" applyFill="1" applyAlignment="1" applyProtection="1"/>
    <xf numFmtId="0" fontId="47" fillId="2" borderId="0" xfId="2" applyFont="1" applyFill="1" applyAlignment="1" applyProtection="1">
      <alignment horizontal="left"/>
    </xf>
    <xf numFmtId="0" fontId="6" fillId="2" borderId="0" xfId="2" applyFill="1" applyAlignment="1" applyProtection="1">
      <alignment horizontal="center"/>
    </xf>
    <xf numFmtId="0" fontId="47" fillId="2" borderId="0" xfId="2" applyFont="1" applyFill="1" applyAlignment="1" applyProtection="1"/>
    <xf numFmtId="0" fontId="47" fillId="2" borderId="0" xfId="2" applyFont="1" applyFill="1" applyAlignment="1" applyProtection="1">
      <alignment horizontal="center"/>
    </xf>
    <xf numFmtId="0" fontId="0" fillId="14" borderId="0" xfId="0" applyFill="1"/>
    <xf numFmtId="0" fontId="0" fillId="7" borderId="0" xfId="0" applyFill="1" applyAlignment="1">
      <alignment horizontal="center"/>
    </xf>
    <xf numFmtId="0" fontId="0" fillId="0" borderId="0" xfId="0" applyFont="1" applyFill="1" applyBorder="1"/>
    <xf numFmtId="0" fontId="1" fillId="14" borderId="0" xfId="0" applyFont="1" applyFill="1"/>
    <xf numFmtId="0" fontId="0" fillId="0" borderId="0" xfId="0" applyFill="1" applyBorder="1"/>
    <xf numFmtId="0" fontId="29" fillId="0" borderId="0" xfId="0" applyFont="1"/>
    <xf numFmtId="3" fontId="30" fillId="8" borderId="0" xfId="10" applyNumberFormat="1" applyFont="1" applyFill="1" applyBorder="1" applyAlignment="1">
      <alignment horizontal="center" vertical="center" wrapText="1"/>
    </xf>
    <xf numFmtId="3" fontId="30" fillId="2" borderId="0" xfId="12" applyNumberFormat="1" applyFont="1" applyFill="1" applyBorder="1" applyAlignment="1">
      <alignment horizontal="right" vertical="center" wrapText="1"/>
    </xf>
    <xf numFmtId="0" fontId="27" fillId="7" borderId="5" xfId="0" applyFont="1" applyFill="1" applyBorder="1" applyAlignment="1">
      <alignment horizontal="left" vertical="center" indent="1"/>
    </xf>
    <xf numFmtId="0" fontId="48" fillId="2" borderId="0" xfId="0" applyFont="1" applyFill="1" applyAlignment="1">
      <alignment horizontal="center" vertical="center"/>
    </xf>
    <xf numFmtId="0" fontId="49" fillId="2" borderId="0" xfId="0" applyFont="1" applyFill="1" applyAlignment="1">
      <alignment horizontal="center"/>
    </xf>
    <xf numFmtId="0" fontId="8" fillId="5" borderId="0" xfId="0" applyFont="1" applyFill="1"/>
    <xf numFmtId="0" fontId="8" fillId="5" borderId="0" xfId="0" applyFont="1" applyFill="1" applyAlignment="1">
      <alignment horizontal="left"/>
    </xf>
    <xf numFmtId="0" fontId="51" fillId="5" borderId="0" xfId="1" applyFont="1" applyFill="1" applyBorder="1" applyAlignment="1"/>
    <xf numFmtId="0" fontId="27" fillId="5" borderId="0" xfId="0" applyFont="1" applyFill="1"/>
    <xf numFmtId="0" fontId="27" fillId="5" borderId="0" xfId="0" applyFont="1" applyFill="1" applyAlignment="1">
      <alignment horizontal="left"/>
    </xf>
    <xf numFmtId="0" fontId="51" fillId="5" borderId="0" xfId="0" applyFont="1" applyFill="1"/>
    <xf numFmtId="0" fontId="51" fillId="5" borderId="0" xfId="0" applyFont="1" applyFill="1" applyAlignment="1">
      <alignment horizontal="left"/>
    </xf>
    <xf numFmtId="0" fontId="27" fillId="5" borderId="0" xfId="0" applyFont="1" applyFill="1" applyAlignment="1">
      <alignment vertical="center"/>
    </xf>
    <xf numFmtId="0" fontId="4" fillId="5" borderId="0" xfId="1" applyFont="1" applyFill="1" applyBorder="1" applyAlignment="1"/>
    <xf numFmtId="0" fontId="52" fillId="5" borderId="0" xfId="0" applyFont="1" applyFill="1"/>
    <xf numFmtId="0" fontId="12" fillId="5" borderId="0" xfId="0" applyFont="1" applyFill="1"/>
    <xf numFmtId="0" fontId="53" fillId="4" borderId="0" xfId="0" applyFont="1" applyFill="1"/>
    <xf numFmtId="0" fontId="53" fillId="5" borderId="0" xfId="0" applyFont="1" applyFill="1"/>
    <xf numFmtId="0" fontId="54" fillId="7" borderId="5" xfId="0" applyFont="1" applyFill="1" applyBorder="1"/>
    <xf numFmtId="0" fontId="55" fillId="7" borderId="5" xfId="0" applyFont="1" applyFill="1" applyBorder="1"/>
    <xf numFmtId="0" fontId="54" fillId="7" borderId="16" xfId="0" applyFont="1" applyFill="1" applyBorder="1"/>
    <xf numFmtId="0" fontId="29" fillId="7" borderId="17" xfId="0" applyFont="1" applyFill="1" applyBorder="1" applyAlignment="1">
      <alignment horizontal="center" vertical="center" wrapText="1"/>
    </xf>
    <xf numFmtId="171" fontId="31" fillId="0" borderId="6" xfId="0" applyNumberFormat="1" applyFont="1" applyBorder="1"/>
    <xf numFmtId="171" fontId="31" fillId="0" borderId="6" xfId="0" applyNumberFormat="1" applyFont="1" applyBorder="1" applyAlignment="1">
      <alignment horizontal="right"/>
    </xf>
    <xf numFmtId="171" fontId="31" fillId="0" borderId="17" xfId="0" applyNumberFormat="1" applyFont="1" applyBorder="1" applyAlignment="1">
      <alignment horizontal="right"/>
    </xf>
    <xf numFmtId="0" fontId="29" fillId="7" borderId="1" xfId="0" applyFont="1" applyFill="1" applyBorder="1" applyAlignment="1">
      <alignment horizontal="center" vertical="center" wrapText="1"/>
    </xf>
    <xf numFmtId="171" fontId="31" fillId="0" borderId="0" xfId="0" applyNumberFormat="1" applyFont="1" applyBorder="1" applyAlignment="1">
      <alignment horizontal="right"/>
    </xf>
    <xf numFmtId="171" fontId="31" fillId="0" borderId="1" xfId="0" applyNumberFormat="1" applyFont="1" applyBorder="1" applyAlignment="1">
      <alignment horizontal="right"/>
    </xf>
    <xf numFmtId="0" fontId="29" fillId="7" borderId="16" xfId="0" applyFont="1" applyFill="1" applyBorder="1" applyAlignment="1">
      <alignment horizontal="center" vertical="center" wrapText="1"/>
    </xf>
    <xf numFmtId="171" fontId="31" fillId="0" borderId="5" xfId="0" applyNumberFormat="1" applyFont="1" applyBorder="1" applyAlignment="1">
      <alignment horizontal="right"/>
    </xf>
    <xf numFmtId="171" fontId="31" fillId="0" borderId="16" xfId="0" applyNumberFormat="1" applyFont="1" applyBorder="1" applyAlignment="1">
      <alignment horizontal="right"/>
    </xf>
    <xf numFmtId="171" fontId="31" fillId="0" borderId="0" xfId="0" applyNumberFormat="1" applyFont="1" applyBorder="1"/>
    <xf numFmtId="171" fontId="31" fillId="0" borderId="1" xfId="0" applyNumberFormat="1" applyFont="1" applyBorder="1"/>
    <xf numFmtId="172" fontId="31" fillId="0" borderId="5" xfId="0" applyNumberFormat="1" applyFont="1" applyBorder="1"/>
    <xf numFmtId="172" fontId="31" fillId="0" borderId="16" xfId="0" applyNumberFormat="1" applyFont="1" applyBorder="1"/>
    <xf numFmtId="0" fontId="29" fillId="7" borderId="1" xfId="0" applyFont="1" applyFill="1" applyBorder="1" applyAlignment="1">
      <alignment horizontal="center" vertical="center"/>
    </xf>
    <xf numFmtId="171" fontId="32" fillId="0" borderId="0" xfId="0" applyNumberFormat="1" applyFont="1" applyBorder="1"/>
    <xf numFmtId="171" fontId="32" fillId="0" borderId="1" xfId="0" applyNumberFormat="1" applyFont="1" applyBorder="1"/>
    <xf numFmtId="172" fontId="29" fillId="7" borderId="1" xfId="0" applyNumberFormat="1" applyFont="1" applyFill="1" applyBorder="1" applyAlignment="1">
      <alignment horizontal="center" vertical="center"/>
    </xf>
    <xf numFmtId="172" fontId="31" fillId="0" borderId="0" xfId="0" applyNumberFormat="1" applyFont="1"/>
    <xf numFmtId="172" fontId="31" fillId="0" borderId="1" xfId="0" applyNumberFormat="1" applyFont="1" applyBorder="1"/>
    <xf numFmtId="0" fontId="54" fillId="7" borderId="0" xfId="0" applyFont="1" applyFill="1" applyBorder="1"/>
    <xf numFmtId="171" fontId="32" fillId="0" borderId="0" xfId="0" applyNumberFormat="1" applyFont="1"/>
    <xf numFmtId="0" fontId="54" fillId="15" borderId="0" xfId="0" applyFont="1" applyFill="1" applyBorder="1"/>
    <xf numFmtId="171" fontId="31" fillId="0" borderId="6" xfId="0" applyNumberFormat="1" applyFont="1" applyBorder="1" applyAlignment="1">
      <alignment vertical="center"/>
    </xf>
    <xf numFmtId="171" fontId="31" fillId="0" borderId="0" xfId="0" applyNumberFormat="1" applyFont="1" applyBorder="1" applyAlignment="1">
      <alignment vertical="center"/>
    </xf>
    <xf numFmtId="0" fontId="54" fillId="15" borderId="0" xfId="0" applyFont="1" applyFill="1" applyBorder="1" applyAlignment="1">
      <alignment wrapText="1"/>
    </xf>
    <xf numFmtId="0" fontId="54" fillId="15" borderId="30" xfId="0" applyFont="1" applyFill="1" applyBorder="1"/>
    <xf numFmtId="171" fontId="31" fillId="0" borderId="29" xfId="0" applyNumberFormat="1" applyFont="1" applyBorder="1"/>
    <xf numFmtId="171" fontId="31" fillId="0" borderId="30" xfId="0" applyNumberFormat="1" applyFont="1" applyBorder="1"/>
    <xf numFmtId="171" fontId="31" fillId="0" borderId="28" xfId="0" applyNumberFormat="1" applyFont="1" applyBorder="1" applyAlignment="1">
      <alignment horizontal="right"/>
    </xf>
    <xf numFmtId="172" fontId="31" fillId="0" borderId="28" xfId="0" applyNumberFormat="1" applyFont="1" applyBorder="1"/>
    <xf numFmtId="171" fontId="32" fillId="0" borderId="29" xfId="0" applyNumberFormat="1" applyFont="1" applyBorder="1"/>
    <xf numFmtId="171" fontId="32" fillId="0" borderId="30" xfId="0" applyNumberFormat="1" applyFont="1" applyBorder="1"/>
    <xf numFmtId="172" fontId="31" fillId="0" borderId="30" xfId="0" applyNumberFormat="1" applyFont="1" applyBorder="1"/>
    <xf numFmtId="0" fontId="28" fillId="16" borderId="1" xfId="0" applyFont="1" applyFill="1" applyBorder="1" applyAlignment="1">
      <alignment vertical="center"/>
    </xf>
    <xf numFmtId="171" fontId="31" fillId="0" borderId="17" xfId="0" applyNumberFormat="1" applyFont="1" applyBorder="1"/>
    <xf numFmtId="171" fontId="31" fillId="0" borderId="16" xfId="0" applyNumberFormat="1" applyFont="1" applyBorder="1"/>
    <xf numFmtId="0" fontId="31" fillId="0" borderId="16" xfId="0" applyFont="1" applyBorder="1" applyAlignment="1">
      <alignment vertical="center"/>
    </xf>
    <xf numFmtId="0" fontId="32" fillId="0" borderId="1" xfId="0" applyFont="1" applyBorder="1" applyAlignment="1">
      <alignment vertical="center"/>
    </xf>
    <xf numFmtId="172" fontId="31" fillId="0" borderId="1" xfId="0" applyNumberFormat="1" applyFont="1" applyBorder="1" applyAlignment="1">
      <alignment vertical="center"/>
    </xf>
    <xf numFmtId="171" fontId="31" fillId="0" borderId="5" xfId="0" applyNumberFormat="1" applyFont="1" applyBorder="1"/>
    <xf numFmtId="172" fontId="31" fillId="0" borderId="5" xfId="0" applyNumberFormat="1" applyFont="1" applyBorder="1" applyAlignment="1">
      <alignment vertical="center"/>
    </xf>
    <xf numFmtId="171" fontId="32" fillId="0" borderId="0" xfId="0" applyNumberFormat="1" applyFont="1" applyBorder="1" applyAlignment="1">
      <alignment vertical="center"/>
    </xf>
    <xf numFmtId="0" fontId="54" fillId="15" borderId="1" xfId="0" applyFont="1" applyFill="1" applyBorder="1"/>
    <xf numFmtId="172" fontId="31" fillId="0" borderId="16" xfId="0" applyNumberFormat="1" applyFont="1" applyBorder="1" applyAlignment="1">
      <alignment vertical="center"/>
    </xf>
    <xf numFmtId="171" fontId="32" fillId="0" borderId="17" xfId="0" applyNumberFormat="1" applyFont="1" applyBorder="1" applyAlignment="1">
      <alignment vertical="center"/>
    </xf>
    <xf numFmtId="171" fontId="32" fillId="0" borderId="1" xfId="0" applyNumberFormat="1" applyFont="1" applyBorder="1" applyAlignment="1">
      <alignment vertical="center"/>
    </xf>
    <xf numFmtId="0" fontId="31" fillId="2" borderId="2" xfId="0" applyFont="1" applyFill="1" applyBorder="1" applyAlignment="1"/>
    <xf numFmtId="0" fontId="31" fillId="2" borderId="0" xfId="0" applyFont="1" applyFill="1" applyAlignment="1"/>
    <xf numFmtId="2" fontId="31" fillId="2" borderId="0" xfId="0" applyNumberFormat="1" applyFont="1" applyFill="1" applyAlignment="1"/>
    <xf numFmtId="0" fontId="46" fillId="2" borderId="0" xfId="0" applyFont="1" applyFill="1" applyAlignment="1">
      <alignment horizontal="left" vertical="top"/>
    </xf>
    <xf numFmtId="0" fontId="46" fillId="2" borderId="1" xfId="0" applyFont="1" applyFill="1" applyBorder="1" applyAlignment="1">
      <alignment horizontal="left" vertical="top"/>
    </xf>
    <xf numFmtId="0" fontId="50" fillId="2" borderId="0" xfId="0" applyFont="1" applyFill="1" applyAlignment="1">
      <alignment vertical="top"/>
    </xf>
    <xf numFmtId="0" fontId="25" fillId="2" borderId="0" xfId="0" applyFont="1" applyFill="1" applyBorder="1" applyAlignment="1"/>
    <xf numFmtId="0" fontId="3" fillId="2" borderId="0" xfId="0" applyFont="1" applyFill="1"/>
    <xf numFmtId="2" fontId="27" fillId="2" borderId="0" xfId="0" applyNumberFormat="1" applyFont="1" applyFill="1" applyBorder="1" applyAlignment="1">
      <alignment vertical="center"/>
    </xf>
    <xf numFmtId="2" fontId="27" fillId="2" borderId="7" xfId="0" applyNumberFormat="1" applyFont="1" applyFill="1" applyBorder="1" applyAlignment="1">
      <alignment vertical="center"/>
    </xf>
    <xf numFmtId="2" fontId="28" fillId="2" borderId="18" xfId="0" applyNumberFormat="1" applyFont="1" applyFill="1" applyBorder="1" applyAlignment="1">
      <alignment vertical="center"/>
    </xf>
    <xf numFmtId="0" fontId="36" fillId="2" borderId="0" xfId="0" applyFont="1" applyFill="1"/>
    <xf numFmtId="0" fontId="25" fillId="2" borderId="0" xfId="0" applyFont="1" applyFill="1" applyBorder="1"/>
    <xf numFmtId="172" fontId="39" fillId="0" borderId="0" xfId="3" applyNumberFormat="1" applyFont="1" applyBorder="1" applyAlignment="1">
      <alignment horizontal="right" indent="4"/>
    </xf>
    <xf numFmtId="168" fontId="39" fillId="0" borderId="0" xfId="3" applyNumberFormat="1" applyFont="1" applyBorder="1" applyAlignment="1">
      <alignment horizontal="right" wrapText="1" indent="3"/>
    </xf>
    <xf numFmtId="167" fontId="39" fillId="0" borderId="0" xfId="3" applyNumberFormat="1" applyFont="1" applyBorder="1" applyAlignment="1">
      <alignment horizontal="right" wrapText="1" indent="4"/>
    </xf>
    <xf numFmtId="167" fontId="39" fillId="0" borderId="0" xfId="3" applyNumberFormat="1" applyFont="1" applyBorder="1" applyAlignment="1">
      <alignment horizontal="right" wrapText="1" indent="5"/>
    </xf>
    <xf numFmtId="2" fontId="39" fillId="0" borderId="0" xfId="4" applyNumberFormat="1" applyFont="1" applyBorder="1" applyAlignment="1">
      <alignment horizontal="right" indent="5"/>
    </xf>
    <xf numFmtId="172" fontId="39" fillId="0" borderId="7" xfId="3" applyNumberFormat="1" applyFont="1" applyBorder="1" applyAlignment="1">
      <alignment horizontal="right" indent="4"/>
    </xf>
    <xf numFmtId="168" fontId="39" fillId="0" borderId="7" xfId="3" applyNumberFormat="1" applyFont="1" applyBorder="1" applyAlignment="1">
      <alignment horizontal="right" wrapText="1" indent="3"/>
    </xf>
    <xf numFmtId="167" fontId="39" fillId="0" borderId="7" xfId="3" applyNumberFormat="1" applyFont="1" applyBorder="1" applyAlignment="1">
      <alignment horizontal="right" wrapText="1" indent="4"/>
    </xf>
    <xf numFmtId="167" fontId="39" fillId="0" borderId="7" xfId="3" applyNumberFormat="1" applyFont="1" applyBorder="1" applyAlignment="1">
      <alignment horizontal="right" wrapText="1" indent="5"/>
    </xf>
    <xf numFmtId="2" fontId="39" fillId="0" borderId="7" xfId="4" applyNumberFormat="1" applyFont="1" applyBorder="1" applyAlignment="1">
      <alignment horizontal="right" indent="5"/>
    </xf>
    <xf numFmtId="167" fontId="39" fillId="8" borderId="0" xfId="3" applyNumberFormat="1" applyFont="1" applyFill="1" applyBorder="1" applyAlignment="1">
      <alignment horizontal="right" wrapText="1" indent="4"/>
    </xf>
    <xf numFmtId="43" fontId="39" fillId="2" borderId="0" xfId="3" applyFont="1" applyFill="1" applyBorder="1" applyAlignment="1">
      <alignment horizontal="right" wrapText="1" indent="5"/>
    </xf>
    <xf numFmtId="167" fontId="39" fillId="8" borderId="7" xfId="3" applyNumberFormat="1" applyFont="1" applyFill="1" applyBorder="1" applyAlignment="1">
      <alignment horizontal="right" wrapText="1" indent="4"/>
    </xf>
    <xf numFmtId="43" fontId="39" fillId="2" borderId="7" xfId="3" applyFont="1" applyFill="1" applyBorder="1" applyAlignment="1">
      <alignment horizontal="right" wrapText="1" indent="5"/>
    </xf>
    <xf numFmtId="172" fontId="39" fillId="0" borderId="0" xfId="0" applyNumberFormat="1" applyFont="1" applyBorder="1" applyAlignment="1">
      <alignment horizontal="right" indent="4"/>
    </xf>
    <xf numFmtId="43" fontId="39" fillId="0" borderId="0" xfId="3" applyFont="1" applyBorder="1" applyAlignment="1">
      <alignment horizontal="right" wrapText="1" indent="5"/>
    </xf>
    <xf numFmtId="172" fontId="39" fillId="0" borderId="7" xfId="0" applyNumberFormat="1" applyFont="1" applyBorder="1" applyAlignment="1">
      <alignment horizontal="right" indent="4"/>
    </xf>
    <xf numFmtId="43" fontId="39" fillId="0" borderId="7" xfId="3" applyFont="1" applyBorder="1" applyAlignment="1">
      <alignment horizontal="right" wrapText="1" indent="5"/>
    </xf>
    <xf numFmtId="172" fontId="39" fillId="0" borderId="1" xfId="0" applyNumberFormat="1" applyFont="1" applyBorder="1" applyAlignment="1">
      <alignment horizontal="right" indent="4"/>
    </xf>
    <xf numFmtId="168" fontId="39" fillId="0" borderId="1" xfId="3" applyNumberFormat="1" applyFont="1" applyBorder="1" applyAlignment="1">
      <alignment horizontal="right" wrapText="1" indent="3"/>
    </xf>
    <xf numFmtId="167" fontId="39" fillId="8" borderId="1" xfId="3" applyNumberFormat="1" applyFont="1" applyFill="1" applyBorder="1" applyAlignment="1">
      <alignment horizontal="right" wrapText="1" indent="4"/>
    </xf>
    <xf numFmtId="167" fontId="39" fillId="0" borderId="1" xfId="3" applyNumberFormat="1" applyFont="1" applyBorder="1" applyAlignment="1">
      <alignment horizontal="right" wrapText="1" indent="5"/>
    </xf>
    <xf numFmtId="43" fontId="39" fillId="2" borderId="1" xfId="3" applyFont="1" applyFill="1" applyBorder="1" applyAlignment="1">
      <alignment horizontal="right" wrapText="1" indent="5"/>
    </xf>
    <xf numFmtId="167" fontId="39" fillId="0" borderId="1" xfId="3" applyNumberFormat="1" applyFont="1" applyBorder="1" applyAlignment="1">
      <alignment horizontal="right" wrapText="1" indent="4"/>
    </xf>
    <xf numFmtId="0" fontId="24" fillId="2" borderId="0" xfId="0" applyFont="1" applyFill="1"/>
    <xf numFmtId="0" fontId="39" fillId="2" borderId="1" xfId="0" applyFont="1" applyFill="1" applyBorder="1" applyAlignment="1">
      <alignment horizontal="right"/>
    </xf>
    <xf numFmtId="2" fontId="39" fillId="2" borderId="1" xfId="0" applyNumberFormat="1" applyFont="1" applyFill="1" applyBorder="1" applyAlignment="1">
      <alignment horizontal="right"/>
    </xf>
    <xf numFmtId="2" fontId="39" fillId="2" borderId="1" xfId="0" applyNumberFormat="1" applyFont="1" applyFill="1" applyBorder="1"/>
    <xf numFmtId="3" fontId="25" fillId="7" borderId="0" xfId="0" applyNumberFormat="1" applyFont="1" applyFill="1" applyBorder="1" applyAlignment="1">
      <alignment horizontal="left" vertical="center" wrapText="1" indent="3"/>
    </xf>
    <xf numFmtId="3" fontId="25" fillId="7" borderId="0" xfId="0" applyNumberFormat="1" applyFont="1" applyFill="1" applyBorder="1" applyAlignment="1">
      <alignment horizontal="left" vertical="center" indent="3"/>
    </xf>
    <xf numFmtId="3" fontId="25" fillId="7" borderId="5" xfId="0" applyNumberFormat="1" applyFont="1" applyFill="1" applyBorder="1" applyAlignment="1">
      <alignment horizontal="left" vertical="center" wrapText="1" indent="3"/>
    </xf>
    <xf numFmtId="0" fontId="25" fillId="6" borderId="9" xfId="0" applyFont="1" applyFill="1" applyBorder="1" applyAlignment="1">
      <alignment horizontal="center" vertical="center"/>
    </xf>
    <xf numFmtId="0" fontId="25" fillId="6" borderId="8" xfId="0" applyFont="1" applyFill="1" applyBorder="1" applyAlignment="1">
      <alignment horizontal="left" vertical="center" indent="3"/>
    </xf>
    <xf numFmtId="171" fontId="56" fillId="2" borderId="11" xfId="9" applyNumberFormat="1" applyFont="1" applyFill="1" applyBorder="1" applyAlignment="1">
      <alignment horizontal="right" wrapText="1"/>
    </xf>
    <xf numFmtId="1" fontId="57" fillId="2" borderId="10" xfId="9" applyNumberFormat="1" applyFont="1" applyFill="1" applyBorder="1" applyAlignment="1">
      <alignment horizontal="right" wrapText="1"/>
    </xf>
    <xf numFmtId="171" fontId="57" fillId="2" borderId="6" xfId="9" applyNumberFormat="1" applyFont="1" applyFill="1" applyBorder="1" applyAlignment="1">
      <alignment horizontal="right" wrapText="1" indent="1"/>
    </xf>
    <xf numFmtId="2" fontId="57" fillId="2" borderId="5" xfId="9" applyNumberFormat="1" applyFont="1" applyFill="1" applyBorder="1" applyAlignment="1">
      <alignment horizontal="right" wrapText="1" indent="1"/>
    </xf>
    <xf numFmtId="171" fontId="57" fillId="2" borderId="0" xfId="9" applyNumberFormat="1" applyFont="1" applyFill="1" applyBorder="1" applyAlignment="1">
      <alignment horizontal="right" wrapText="1" indent="1"/>
    </xf>
    <xf numFmtId="171" fontId="57" fillId="7" borderId="6" xfId="9" applyNumberFormat="1" applyFont="1" applyFill="1" applyBorder="1" applyAlignment="1">
      <alignment wrapText="1"/>
    </xf>
    <xf numFmtId="172" fontId="57" fillId="7" borderId="5" xfId="9" applyNumberFormat="1" applyFont="1" applyFill="1" applyBorder="1" applyAlignment="1">
      <alignment wrapText="1"/>
    </xf>
    <xf numFmtId="171" fontId="56" fillId="7" borderId="0" xfId="9" applyNumberFormat="1" applyFont="1" applyFill="1" applyBorder="1" applyAlignment="1">
      <alignment wrapText="1"/>
    </xf>
    <xf numFmtId="171" fontId="57" fillId="2" borderId="6" xfId="9" applyNumberFormat="1" applyFont="1" applyFill="1" applyBorder="1" applyAlignment="1">
      <alignment wrapText="1"/>
    </xf>
    <xf numFmtId="172" fontId="57" fillId="2" borderId="5" xfId="9" applyNumberFormat="1" applyFont="1" applyFill="1" applyBorder="1" applyAlignment="1">
      <alignment wrapText="1"/>
    </xf>
    <xf numFmtId="171" fontId="56" fillId="2" borderId="0" xfId="9" applyNumberFormat="1" applyFont="1" applyFill="1" applyBorder="1" applyAlignment="1">
      <alignment wrapText="1"/>
    </xf>
    <xf numFmtId="171" fontId="57" fillId="2" borderId="9" xfId="9" applyNumberFormat="1" applyFont="1" applyFill="1" applyBorder="1" applyAlignment="1">
      <alignment wrapText="1"/>
    </xf>
    <xf numFmtId="172" fontId="57" fillId="2" borderId="8" xfId="9" applyNumberFormat="1" applyFont="1" applyFill="1" applyBorder="1" applyAlignment="1">
      <alignment wrapText="1"/>
    </xf>
    <xf numFmtId="171" fontId="56" fillId="2" borderId="9" xfId="9" applyNumberFormat="1" applyFont="1" applyFill="1" applyBorder="1" applyAlignment="1">
      <alignment wrapText="1"/>
    </xf>
    <xf numFmtId="3" fontId="57" fillId="6" borderId="0" xfId="9" applyNumberFormat="1" applyFont="1" applyFill="1" applyBorder="1" applyAlignment="1">
      <alignment horizontal="right" wrapText="1"/>
    </xf>
    <xf numFmtId="2" fontId="57" fillId="6" borderId="0" xfId="9" applyNumberFormat="1" applyFont="1" applyFill="1" applyBorder="1" applyAlignment="1">
      <alignment horizontal="right" wrapText="1"/>
    </xf>
    <xf numFmtId="3" fontId="56" fillId="6" borderId="12" xfId="9" applyNumberFormat="1" applyFont="1" applyFill="1" applyBorder="1" applyAlignment="1">
      <alignment horizontal="right" wrapText="1"/>
    </xf>
    <xf numFmtId="2" fontId="57" fillId="6" borderId="10" xfId="9" applyNumberFormat="1" applyFont="1" applyFill="1" applyBorder="1" applyAlignment="1">
      <alignment horizontal="right" wrapText="1"/>
    </xf>
    <xf numFmtId="172" fontId="57" fillId="7" borderId="5" xfId="9" applyNumberFormat="1" applyFont="1" applyFill="1" applyBorder="1" applyAlignment="1">
      <alignment horizontal="right" wrapText="1"/>
    </xf>
    <xf numFmtId="172" fontId="57" fillId="2" borderId="5" xfId="9" applyNumberFormat="1" applyFont="1" applyFill="1" applyBorder="1" applyAlignment="1">
      <alignment horizontal="right" wrapText="1"/>
    </xf>
    <xf numFmtId="172" fontId="57" fillId="2" borderId="8" xfId="9" applyNumberFormat="1" applyFont="1" applyFill="1" applyBorder="1" applyAlignment="1">
      <alignment horizontal="right" wrapText="1"/>
    </xf>
    <xf numFmtId="171" fontId="56" fillId="2" borderId="7" xfId="9" applyNumberFormat="1" applyFont="1" applyFill="1" applyBorder="1" applyAlignment="1">
      <alignment wrapText="1"/>
    </xf>
    <xf numFmtId="3" fontId="57" fillId="6" borderId="12" xfId="9" applyNumberFormat="1" applyFont="1" applyFill="1" applyBorder="1" applyAlignment="1">
      <alignment horizontal="right" wrapText="1"/>
    </xf>
    <xf numFmtId="2" fontId="57" fillId="6" borderId="12" xfId="9" applyNumberFormat="1" applyFont="1" applyFill="1" applyBorder="1" applyAlignment="1">
      <alignment horizontal="right" wrapText="1"/>
    </xf>
    <xf numFmtId="172" fontId="39" fillId="6" borderId="10" xfId="0" applyNumberFormat="1" applyFont="1" applyFill="1" applyBorder="1" applyAlignment="1">
      <alignment horizontal="right"/>
    </xf>
    <xf numFmtId="171" fontId="56" fillId="2" borderId="11" xfId="9" applyNumberFormat="1" applyFont="1" applyFill="1" applyBorder="1" applyAlignment="1">
      <alignment wrapText="1"/>
    </xf>
    <xf numFmtId="3" fontId="57" fillId="2" borderId="10" xfId="9" applyNumberFormat="1" applyFont="1" applyFill="1" applyBorder="1" applyAlignment="1">
      <alignment wrapText="1"/>
    </xf>
    <xf numFmtId="4" fontId="39" fillId="2" borderId="10" xfId="0" applyNumberFormat="1" applyFont="1" applyFill="1" applyBorder="1" applyAlignment="1">
      <alignment wrapText="1"/>
    </xf>
    <xf numFmtId="4" fontId="39" fillId="2" borderId="10" xfId="0" applyNumberFormat="1" applyFont="1" applyFill="1" applyBorder="1" applyAlignment="1"/>
    <xf numFmtId="171" fontId="25" fillId="2" borderId="11" xfId="0" applyNumberFormat="1" applyFont="1" applyFill="1" applyBorder="1" applyAlignment="1">
      <alignment horizontal="right"/>
    </xf>
    <xf numFmtId="0" fontId="39" fillId="0" borderId="10" xfId="0" applyFont="1" applyBorder="1" applyAlignment="1">
      <alignment horizontal="right"/>
    </xf>
    <xf numFmtId="171" fontId="39" fillId="2" borderId="20" xfId="0" applyNumberFormat="1" applyFont="1" applyFill="1" applyBorder="1" applyAlignment="1"/>
    <xf numFmtId="171" fontId="39" fillId="2" borderId="19" xfId="0" applyNumberFormat="1" applyFont="1" applyFill="1" applyBorder="1" applyAlignment="1"/>
    <xf numFmtId="171" fontId="25" fillId="2" borderId="20" xfId="0" applyNumberFormat="1" applyFont="1" applyFill="1" applyBorder="1" applyAlignment="1">
      <alignment horizontal="right"/>
    </xf>
    <xf numFmtId="0" fontId="39" fillId="0" borderId="19" xfId="0" applyFont="1" applyBorder="1"/>
    <xf numFmtId="0" fontId="25" fillId="6" borderId="7" xfId="0" applyFont="1" applyFill="1" applyBorder="1" applyAlignment="1">
      <alignment horizontal="center" vertical="center"/>
    </xf>
    <xf numFmtId="0" fontId="25" fillId="6" borderId="7" xfId="0" applyFont="1" applyFill="1" applyBorder="1" applyAlignment="1"/>
    <xf numFmtId="0" fontId="25" fillId="6" borderId="7" xfId="0" applyFont="1" applyFill="1" applyBorder="1" applyAlignment="1">
      <alignment horizontal="center"/>
    </xf>
    <xf numFmtId="174" fontId="39" fillId="0" borderId="0" xfId="3" applyNumberFormat="1" applyFont="1" applyBorder="1" applyAlignment="1">
      <alignment horizontal="right" indent="4"/>
    </xf>
    <xf numFmtId="174" fontId="39" fillId="0" borderId="0" xfId="3" applyNumberFormat="1" applyFont="1" applyBorder="1" applyAlignment="1">
      <alignment horizontal="right" indent="5"/>
    </xf>
    <xf numFmtId="174" fontId="39" fillId="0" borderId="0" xfId="0" applyNumberFormat="1" applyFont="1" applyAlignment="1">
      <alignment horizontal="right" wrapText="1" indent="4"/>
    </xf>
    <xf numFmtId="174" fontId="39" fillId="0" borderId="7" xfId="3" applyNumberFormat="1" applyFont="1" applyBorder="1" applyAlignment="1">
      <alignment horizontal="right" indent="4"/>
    </xf>
    <xf numFmtId="174" fontId="39" fillId="0" borderId="7" xfId="3" applyNumberFormat="1" applyFont="1" applyBorder="1" applyAlignment="1">
      <alignment horizontal="right" indent="5"/>
    </xf>
    <xf numFmtId="174" fontId="39" fillId="0" borderId="7" xfId="0" applyNumberFormat="1" applyFont="1" applyBorder="1" applyAlignment="1">
      <alignment horizontal="right" wrapText="1" indent="4"/>
    </xf>
    <xf numFmtId="174" fontId="39" fillId="8" borderId="0" xfId="3" applyNumberFormat="1" applyFont="1" applyFill="1" applyBorder="1" applyAlignment="1">
      <alignment horizontal="left" indent="6"/>
    </xf>
    <xf numFmtId="174" fontId="39" fillId="8" borderId="7" xfId="3" applyNumberFormat="1" applyFont="1" applyFill="1" applyBorder="1" applyAlignment="1">
      <alignment horizontal="left" indent="6"/>
    </xf>
    <xf numFmtId="2" fontId="39" fillId="0" borderId="0" xfId="0" applyNumberFormat="1" applyFont="1" applyBorder="1" applyAlignment="1">
      <alignment horizontal="right" indent="4"/>
    </xf>
    <xf numFmtId="2" fontId="39" fillId="0" borderId="0" xfId="0" applyNumberFormat="1" applyFont="1" applyBorder="1" applyAlignment="1">
      <alignment horizontal="right" indent="5"/>
    </xf>
    <xf numFmtId="2" fontId="39" fillId="0" borderId="7" xfId="0" applyNumberFormat="1" applyFont="1" applyBorder="1" applyAlignment="1">
      <alignment horizontal="right" indent="4"/>
    </xf>
    <xf numFmtId="2" fontId="39" fillId="0" borderId="7" xfId="0" applyNumberFormat="1" applyFont="1" applyBorder="1" applyAlignment="1">
      <alignment horizontal="right" indent="5"/>
    </xf>
    <xf numFmtId="2" fontId="39" fillId="0" borderId="1" xfId="0" applyNumberFormat="1" applyFont="1" applyBorder="1" applyAlignment="1">
      <alignment horizontal="right" indent="4"/>
    </xf>
    <xf numFmtId="2" fontId="39" fillId="0" borderId="1" xfId="0" applyNumberFormat="1" applyFont="1" applyBorder="1" applyAlignment="1">
      <alignment horizontal="right" indent="5"/>
    </xf>
    <xf numFmtId="176" fontId="39" fillId="8" borderId="1" xfId="4" applyNumberFormat="1" applyFont="1" applyFill="1" applyBorder="1" applyAlignment="1">
      <alignment horizontal="right" indent="5"/>
    </xf>
    <xf numFmtId="0" fontId="25" fillId="2" borderId="0" xfId="0" applyFont="1" applyFill="1" applyBorder="1" applyAlignment="1">
      <alignment horizontal="left"/>
    </xf>
    <xf numFmtId="0" fontId="27" fillId="7" borderId="24" xfId="0" applyFont="1" applyFill="1" applyBorder="1" applyAlignment="1">
      <alignment horizontal="right" vertical="center" wrapText="1"/>
    </xf>
    <xf numFmtId="3" fontId="28" fillId="7" borderId="7" xfId="0" applyNumberFormat="1" applyFont="1" applyFill="1" applyBorder="1" applyAlignment="1">
      <alignment horizontal="center" vertical="center" wrapText="1"/>
    </xf>
    <xf numFmtId="3" fontId="28" fillId="7" borderId="7" xfId="0" applyNumberFormat="1" applyFont="1" applyFill="1" applyBorder="1" applyAlignment="1">
      <alignment horizontal="center" vertical="center"/>
    </xf>
    <xf numFmtId="3" fontId="28" fillId="6" borderId="3" xfId="0" applyNumberFormat="1" applyFont="1" applyFill="1" applyBorder="1" applyAlignment="1">
      <alignment horizontal="center" vertical="center"/>
    </xf>
    <xf numFmtId="0" fontId="28" fillId="6" borderId="0" xfId="0" applyFont="1" applyFill="1" applyBorder="1" applyAlignment="1">
      <alignment horizontal="center" vertical="center"/>
    </xf>
    <xf numFmtId="0" fontId="32" fillId="6" borderId="13" xfId="0" applyFont="1" applyFill="1" applyBorder="1" applyAlignment="1">
      <alignment horizontal="left"/>
    </xf>
    <xf numFmtId="3" fontId="25" fillId="7" borderId="0" xfId="0" applyNumberFormat="1" applyFont="1" applyFill="1" applyBorder="1" applyAlignment="1">
      <alignment horizontal="center" vertical="center" wrapText="1"/>
    </xf>
    <xf numFmtId="3" fontId="25" fillId="7" borderId="0" xfId="0" applyNumberFormat="1" applyFont="1" applyFill="1" applyBorder="1" applyAlignment="1">
      <alignment horizontal="center" vertical="center"/>
    </xf>
    <xf numFmtId="0" fontId="39" fillId="2" borderId="0" xfId="0" applyFont="1" applyFill="1" applyBorder="1" applyAlignment="1">
      <alignment horizontal="center"/>
    </xf>
    <xf numFmtId="0" fontId="39" fillId="2" borderId="5" xfId="0" applyFont="1" applyFill="1" applyBorder="1" applyAlignment="1">
      <alignment horizontal="center"/>
    </xf>
    <xf numFmtId="0" fontId="25" fillId="6" borderId="12" xfId="0" applyFont="1" applyFill="1" applyBorder="1" applyAlignment="1">
      <alignment horizontal="left"/>
    </xf>
    <xf numFmtId="0" fontId="25" fillId="6" borderId="0" xfId="0" applyFont="1" applyFill="1" applyBorder="1" applyAlignment="1">
      <alignment horizontal="left"/>
    </xf>
    <xf numFmtId="0" fontId="25" fillId="6" borderId="5" xfId="0" applyFont="1" applyFill="1" applyBorder="1" applyAlignment="1">
      <alignment horizontal="left"/>
    </xf>
    <xf numFmtId="0" fontId="28" fillId="6" borderId="2" xfId="0" applyFont="1" applyFill="1" applyBorder="1" applyAlignment="1">
      <alignment horizontal="center" vertical="center"/>
    </xf>
    <xf numFmtId="0" fontId="28" fillId="6" borderId="0" xfId="0" applyFont="1" applyFill="1" applyBorder="1" applyAlignment="1">
      <alignment horizontal="center" vertical="center"/>
    </xf>
    <xf numFmtId="0" fontId="2" fillId="2" borderId="1" xfId="0" applyFont="1" applyFill="1" applyBorder="1" applyAlignment="1">
      <alignment horizontal="center" vertical="top"/>
    </xf>
    <xf numFmtId="0" fontId="25" fillId="0" borderId="0" xfId="0" applyFont="1"/>
    <xf numFmtId="0" fontId="26" fillId="0" borderId="0" xfId="0" applyFont="1"/>
    <xf numFmtId="0" fontId="26" fillId="0" borderId="0" xfId="0" applyFont="1" applyAlignment="1">
      <alignment horizontal="center" vertical="center"/>
    </xf>
    <xf numFmtId="0" fontId="26" fillId="0" borderId="1" xfId="0" applyFont="1" applyBorder="1"/>
    <xf numFmtId="0" fontId="26" fillId="0" borderId="1" xfId="0" applyFont="1" applyBorder="1" applyAlignment="1">
      <alignment horizontal="center" vertical="center"/>
    </xf>
    <xf numFmtId="0" fontId="27" fillId="0" borderId="0" xfId="0" applyFont="1" applyBorder="1"/>
    <xf numFmtId="3" fontId="28" fillId="6" borderId="32" xfId="0" applyNumberFormat="1" applyFont="1" applyFill="1" applyBorder="1" applyAlignment="1">
      <alignment horizontal="center" vertical="center"/>
    </xf>
    <xf numFmtId="3" fontId="27" fillId="2" borderId="37" xfId="0" applyNumberFormat="1" applyFont="1" applyFill="1" applyBorder="1" applyAlignment="1">
      <alignment vertical="center"/>
    </xf>
    <xf numFmtId="0" fontId="27" fillId="0" borderId="27" xfId="0" applyFont="1" applyBorder="1" applyAlignment="1">
      <alignment vertical="center"/>
    </xf>
    <xf numFmtId="3" fontId="27" fillId="2" borderId="27" xfId="0" applyNumberFormat="1" applyFont="1" applyFill="1" applyBorder="1" applyAlignment="1">
      <alignment horizontal="right" vertical="center"/>
    </xf>
    <xf numFmtId="0" fontId="27" fillId="0" borderId="38" xfId="0" applyFont="1" applyBorder="1" applyAlignment="1">
      <alignment vertical="center"/>
    </xf>
    <xf numFmtId="3" fontId="27" fillId="2" borderId="37" xfId="0" applyNumberFormat="1" applyFont="1" applyFill="1" applyBorder="1" applyAlignment="1">
      <alignment horizontal="right" vertical="center"/>
    </xf>
    <xf numFmtId="3" fontId="28" fillId="2" borderId="27" xfId="0" applyNumberFormat="1" applyFont="1" applyFill="1" applyBorder="1" applyAlignment="1">
      <alignment horizontal="right" vertical="center" wrapText="1"/>
    </xf>
    <xf numFmtId="0" fontId="27" fillId="2" borderId="27" xfId="0" applyFont="1" applyFill="1" applyBorder="1" applyAlignment="1">
      <alignment vertical="center"/>
    </xf>
    <xf numFmtId="3" fontId="28" fillId="2" borderId="33" xfId="0" applyNumberFormat="1" applyFont="1" applyFill="1" applyBorder="1" applyAlignment="1">
      <alignment horizontal="right" vertical="center"/>
    </xf>
    <xf numFmtId="164" fontId="29" fillId="2" borderId="0" xfId="4" applyNumberFormat="1" applyFont="1" applyFill="1" applyBorder="1" applyAlignment="1">
      <alignment horizontal="right" vertical="center"/>
    </xf>
    <xf numFmtId="164" fontId="29" fillId="2" borderId="34" xfId="4" applyNumberFormat="1" applyFont="1" applyFill="1" applyBorder="1" applyAlignment="1">
      <alignment horizontal="right" vertical="center"/>
    </xf>
    <xf numFmtId="165" fontId="29" fillId="2" borderId="0" xfId="4" applyNumberFormat="1" applyFont="1" applyFill="1" applyBorder="1" applyAlignment="1">
      <alignment horizontal="right" vertical="center"/>
    </xf>
    <xf numFmtId="0" fontId="27" fillId="7" borderId="0" xfId="0" applyFont="1" applyFill="1" applyBorder="1" applyAlignment="1">
      <alignment vertical="center"/>
    </xf>
    <xf numFmtId="3" fontId="27" fillId="2" borderId="33" xfId="0" applyNumberFormat="1" applyFont="1" applyFill="1" applyBorder="1" applyAlignment="1">
      <alignment horizontal="right" vertical="center"/>
    </xf>
    <xf numFmtId="3" fontId="30" fillId="2" borderId="34" xfId="5" applyNumberFormat="1" applyFont="1" applyFill="1" applyBorder="1" applyAlignment="1">
      <alignment horizontal="right" vertical="center" wrapText="1"/>
    </xf>
    <xf numFmtId="3" fontId="30" fillId="8" borderId="34" xfId="5" applyNumberFormat="1" applyFont="1" applyFill="1" applyBorder="1" applyAlignment="1">
      <alignment horizontal="right" vertical="center" wrapText="1"/>
    </xf>
    <xf numFmtId="0" fontId="27" fillId="0" borderId="0" xfId="0" applyFont="1" applyBorder="1" applyAlignment="1">
      <alignment vertical="center"/>
    </xf>
    <xf numFmtId="3" fontId="30" fillId="2" borderId="34" xfId="6" applyNumberFormat="1" applyFont="1" applyFill="1" applyBorder="1" applyAlignment="1">
      <alignment horizontal="right" vertical="center" wrapText="1"/>
    </xf>
    <xf numFmtId="0" fontId="27" fillId="0" borderId="7" xfId="0" applyFont="1" applyBorder="1" applyAlignment="1">
      <alignment vertical="center"/>
    </xf>
    <xf numFmtId="0" fontId="27" fillId="7" borderId="7" xfId="0" applyFont="1" applyFill="1" applyBorder="1" applyAlignment="1">
      <alignment vertical="center"/>
    </xf>
    <xf numFmtId="3" fontId="27" fillId="2" borderId="39" xfId="0" applyNumberFormat="1" applyFont="1" applyFill="1" applyBorder="1" applyAlignment="1">
      <alignment horizontal="right" vertical="center"/>
    </xf>
    <xf numFmtId="3" fontId="30" fillId="2" borderId="40" xfId="5" applyNumberFormat="1" applyFont="1" applyFill="1" applyBorder="1" applyAlignment="1">
      <alignment horizontal="right" vertical="center" wrapText="1"/>
    </xf>
    <xf numFmtId="3" fontId="30" fillId="2" borderId="40" xfId="6" applyNumberFormat="1" applyFont="1" applyFill="1" applyBorder="1" applyAlignment="1">
      <alignment horizontal="right" vertical="center" wrapText="1"/>
    </xf>
    <xf numFmtId="164" fontId="29" fillId="2" borderId="13" xfId="4" applyNumberFormat="1" applyFont="1" applyFill="1" applyBorder="1" applyAlignment="1">
      <alignment horizontal="right" vertical="center"/>
    </xf>
    <xf numFmtId="3" fontId="30" fillId="8" borderId="41" xfId="6" applyNumberFormat="1" applyFont="1" applyFill="1" applyBorder="1" applyAlignment="1">
      <alignment horizontal="right" vertical="center" wrapText="1"/>
    </xf>
    <xf numFmtId="164" fontId="29" fillId="2" borderId="7" xfId="4" applyNumberFormat="1" applyFont="1" applyFill="1" applyBorder="1" applyAlignment="1">
      <alignment horizontal="right" vertical="center"/>
    </xf>
    <xf numFmtId="3" fontId="27" fillId="8" borderId="40" xfId="0" applyNumberFormat="1" applyFont="1" applyFill="1" applyBorder="1" applyAlignment="1">
      <alignment horizontal="right" vertical="center"/>
    </xf>
    <xf numFmtId="3" fontId="27" fillId="8" borderId="34" xfId="0" applyNumberFormat="1" applyFont="1" applyFill="1" applyBorder="1" applyAlignment="1">
      <alignment horizontal="right" vertical="center"/>
    </xf>
    <xf numFmtId="0" fontId="27" fillId="7" borderId="0" xfId="0" applyFont="1" applyFill="1" applyBorder="1" applyAlignment="1">
      <alignment horizontal="left" vertical="center"/>
    </xf>
    <xf numFmtId="166" fontId="29" fillId="2" borderId="0" xfId="4" applyNumberFormat="1" applyFont="1" applyFill="1" applyBorder="1" applyAlignment="1">
      <alignment horizontal="right" vertical="center"/>
    </xf>
    <xf numFmtId="0" fontId="27" fillId="7" borderId="7" xfId="0" applyFont="1" applyFill="1" applyBorder="1" applyAlignment="1">
      <alignment horizontal="left" vertical="center" wrapText="1"/>
    </xf>
    <xf numFmtId="166" fontId="29" fillId="2" borderId="7" xfId="4" applyNumberFormat="1" applyFont="1" applyFill="1" applyBorder="1" applyAlignment="1">
      <alignment horizontal="right" vertical="center"/>
    </xf>
    <xf numFmtId="164" fontId="29" fillId="2" borderId="41" xfId="4" applyNumberFormat="1" applyFont="1" applyFill="1" applyBorder="1" applyAlignment="1">
      <alignment horizontal="right" vertical="center"/>
    </xf>
    <xf numFmtId="3" fontId="30" fillId="2" borderId="33" xfId="7" applyNumberFormat="1" applyFont="1" applyFill="1" applyBorder="1" applyAlignment="1">
      <alignment horizontal="right" vertical="center" wrapText="1"/>
    </xf>
    <xf numFmtId="0" fontId="27" fillId="0" borderId="1" xfId="0" applyFont="1" applyBorder="1" applyAlignment="1">
      <alignment vertical="center"/>
    </xf>
    <xf numFmtId="0" fontId="27" fillId="7" borderId="1" xfId="0" applyFont="1" applyFill="1" applyBorder="1" applyAlignment="1">
      <alignment vertical="center"/>
    </xf>
    <xf numFmtId="3" fontId="30" fillId="2" borderId="35" xfId="7" applyNumberFormat="1" applyFont="1" applyFill="1" applyBorder="1" applyAlignment="1">
      <alignment horizontal="right" vertical="center" wrapText="1"/>
    </xf>
    <xf numFmtId="3" fontId="30" fillId="2" borderId="36" xfId="5" applyNumberFormat="1" applyFont="1" applyFill="1" applyBorder="1" applyAlignment="1">
      <alignment horizontal="right" vertical="center" wrapText="1"/>
    </xf>
    <xf numFmtId="3" fontId="30" fillId="2" borderId="35" xfId="6" applyNumberFormat="1" applyFont="1" applyFill="1" applyBorder="1" applyAlignment="1">
      <alignment horizontal="right" vertical="center" wrapText="1"/>
    </xf>
    <xf numFmtId="3" fontId="30" fillId="2" borderId="36" xfId="6" applyNumberFormat="1" applyFont="1" applyFill="1" applyBorder="1" applyAlignment="1">
      <alignment horizontal="right" vertical="center" wrapText="1"/>
    </xf>
    <xf numFmtId="0" fontId="31" fillId="0" borderId="0" xfId="0" applyFont="1" applyAlignment="1">
      <alignment horizontal="center" vertical="center"/>
    </xf>
    <xf numFmtId="0" fontId="27" fillId="0" borderId="0" xfId="0" applyFont="1" applyAlignment="1">
      <alignment horizontal="center" vertical="center"/>
    </xf>
    <xf numFmtId="0" fontId="41" fillId="0" borderId="0" xfId="0" applyFont="1" applyFill="1" applyBorder="1"/>
    <xf numFmtId="0" fontId="31" fillId="0" borderId="0" xfId="0" applyFont="1" applyBorder="1"/>
    <xf numFmtId="0" fontId="32" fillId="6" borderId="7" xfId="0" applyFont="1" applyFill="1" applyBorder="1" applyAlignment="1">
      <alignment horizontal="center" vertical="center" wrapText="1"/>
    </xf>
    <xf numFmtId="0" fontId="32" fillId="6" borderId="8" xfId="0" applyFont="1" applyFill="1" applyBorder="1" applyAlignment="1">
      <alignment horizontal="center" vertical="center" wrapText="1"/>
    </xf>
    <xf numFmtId="3" fontId="32" fillId="6" borderId="9" xfId="0" applyNumberFormat="1" applyFont="1" applyFill="1" applyBorder="1" applyAlignment="1">
      <alignment horizontal="center" vertical="center" wrapText="1"/>
    </xf>
    <xf numFmtId="3" fontId="32" fillId="6" borderId="8" xfId="0" applyNumberFormat="1" applyFont="1" applyFill="1" applyBorder="1" applyAlignment="1">
      <alignment horizontal="center" vertical="center" wrapText="1"/>
    </xf>
    <xf numFmtId="3" fontId="28" fillId="6" borderId="7" xfId="0" applyNumberFormat="1" applyFont="1" applyFill="1" applyBorder="1" applyAlignment="1">
      <alignment horizontal="center" vertical="center" wrapText="1"/>
    </xf>
    <xf numFmtId="0" fontId="27" fillId="0" borderId="0" xfId="0" applyFont="1" applyBorder="1" applyAlignment="1">
      <alignment horizontal="center" wrapText="1"/>
    </xf>
    <xf numFmtId="167" fontId="31" fillId="0" borderId="5" xfId="3" applyNumberFormat="1" applyFont="1" applyBorder="1" applyAlignment="1">
      <alignment horizontal="right" wrapText="1" indent="3"/>
    </xf>
    <xf numFmtId="0" fontId="27" fillId="0" borderId="6" xfId="0" applyFont="1" applyBorder="1" applyAlignment="1">
      <alignment horizontal="center" wrapText="1"/>
    </xf>
    <xf numFmtId="167" fontId="27" fillId="0" borderId="5" xfId="3" applyNumberFormat="1" applyFont="1" applyBorder="1" applyAlignment="1">
      <alignment wrapText="1"/>
    </xf>
    <xf numFmtId="0" fontId="28" fillId="0" borderId="0" xfId="0" applyFont="1" applyBorder="1" applyAlignment="1">
      <alignment horizontal="right" wrapText="1" indent="4"/>
    </xf>
    <xf numFmtId="168" fontId="31" fillId="0" borderId="0" xfId="3" applyNumberFormat="1" applyFont="1" applyBorder="1" applyAlignment="1">
      <alignment horizontal="right" wrapText="1" indent="2"/>
    </xf>
    <xf numFmtId="0" fontId="28" fillId="0" borderId="6" xfId="0" applyFont="1" applyBorder="1" applyAlignment="1">
      <alignment horizontal="right" wrapText="1" indent="4"/>
    </xf>
    <xf numFmtId="0" fontId="27" fillId="0" borderId="17" xfId="0" applyFont="1" applyBorder="1" applyAlignment="1">
      <alignment horizontal="center" wrapText="1"/>
    </xf>
    <xf numFmtId="167" fontId="31" fillId="0" borderId="16" xfId="3" applyNumberFormat="1" applyFont="1" applyBorder="1" applyAlignment="1">
      <alignment horizontal="right" wrapText="1" indent="3"/>
    </xf>
    <xf numFmtId="167" fontId="27" fillId="0" borderId="16" xfId="3" applyNumberFormat="1" applyFont="1" applyBorder="1" applyAlignment="1">
      <alignment wrapText="1"/>
    </xf>
    <xf numFmtId="0" fontId="28" fillId="0" borderId="17" xfId="0" applyFont="1" applyBorder="1" applyAlignment="1">
      <alignment horizontal="right" wrapText="1" indent="4"/>
    </xf>
    <xf numFmtId="168" fontId="31" fillId="0" borderId="1" xfId="3" applyNumberFormat="1" applyFont="1" applyBorder="1" applyAlignment="1">
      <alignment horizontal="right" wrapText="1" indent="2"/>
    </xf>
    <xf numFmtId="0" fontId="26" fillId="0" borderId="0" xfId="0" applyFont="1" applyAlignment="1">
      <alignment horizontal="center"/>
    </xf>
    <xf numFmtId="0" fontId="26" fillId="0" borderId="0" xfId="0" applyFont="1" applyAlignment="1"/>
    <xf numFmtId="0" fontId="27" fillId="0" borderId="2" xfId="0" applyFont="1" applyBorder="1"/>
    <xf numFmtId="0" fontId="27" fillId="0" borderId="3" xfId="0" applyFont="1" applyBorder="1"/>
    <xf numFmtId="0" fontId="31"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right"/>
    </xf>
    <xf numFmtId="2" fontId="31" fillId="0" borderId="0" xfId="0" applyNumberFormat="1" applyFont="1" applyBorder="1"/>
    <xf numFmtId="0" fontId="29" fillId="0" borderId="0" xfId="0" applyFont="1" applyAlignment="1">
      <alignment horizontal="left"/>
    </xf>
    <xf numFmtId="2" fontId="31" fillId="0" borderId="0" xfId="0" applyNumberFormat="1" applyFont="1" applyBorder="1" applyAlignment="1">
      <alignment horizontal="right"/>
    </xf>
    <xf numFmtId="0" fontId="31" fillId="0" borderId="2" xfId="0" applyFont="1" applyBorder="1"/>
    <xf numFmtId="3" fontId="31" fillId="0" borderId="2" xfId="0" applyNumberFormat="1" applyFont="1" applyBorder="1" applyAlignment="1">
      <alignment horizontal="center" vertical="center"/>
    </xf>
    <xf numFmtId="2" fontId="31" fillId="0" borderId="2" xfId="0" applyNumberFormat="1" applyFont="1" applyBorder="1" applyAlignment="1">
      <alignment horizontal="center" vertical="center"/>
    </xf>
    <xf numFmtId="2" fontId="27" fillId="0" borderId="2" xfId="0" applyNumberFormat="1" applyFont="1" applyBorder="1" applyAlignment="1">
      <alignment horizontal="center" vertical="center"/>
    </xf>
    <xf numFmtId="3" fontId="27" fillId="0" borderId="2" xfId="0" applyNumberFormat="1" applyFont="1" applyBorder="1" applyAlignment="1">
      <alignment horizontal="center" vertical="center"/>
    </xf>
    <xf numFmtId="4" fontId="57" fillId="7" borderId="6" xfId="9" applyNumberFormat="1" applyFont="1" applyFill="1" applyBorder="1" applyAlignment="1">
      <alignment wrapText="1"/>
    </xf>
    <xf numFmtId="4" fontId="57" fillId="2" borderId="9" xfId="9" applyNumberFormat="1" applyFont="1" applyFill="1" applyBorder="1" applyAlignment="1">
      <alignment wrapText="1"/>
    </xf>
    <xf numFmtId="2" fontId="39" fillId="2" borderId="0" xfId="0" applyNumberFormat="1" applyFont="1" applyFill="1" applyBorder="1"/>
    <xf numFmtId="0" fontId="1" fillId="10" borderId="13" xfId="0" applyFont="1" applyFill="1" applyBorder="1" applyAlignment="1"/>
    <xf numFmtId="0" fontId="1" fillId="10" borderId="14" xfId="0" applyFont="1" applyFill="1" applyBorder="1" applyAlignment="1"/>
    <xf numFmtId="0" fontId="0" fillId="10" borderId="0" xfId="0" applyFill="1" applyBorder="1"/>
    <xf numFmtId="0" fontId="0" fillId="10" borderId="13" xfId="0" applyFill="1" applyBorder="1"/>
    <xf numFmtId="0" fontId="0" fillId="10" borderId="14" xfId="0" applyFill="1" applyBorder="1"/>
    <xf numFmtId="0" fontId="1" fillId="10" borderId="0" xfId="0" applyFont="1" applyFill="1" applyBorder="1"/>
    <xf numFmtId="0" fontId="1" fillId="2" borderId="0" xfId="0" applyFont="1" applyFill="1" applyBorder="1" applyAlignment="1"/>
    <xf numFmtId="43" fontId="0" fillId="2" borderId="0" xfId="3" applyFont="1" applyFill="1" applyBorder="1" applyAlignment="1">
      <alignment horizontal="left"/>
    </xf>
    <xf numFmtId="0" fontId="0" fillId="2" borderId="0" xfId="0" applyFill="1" applyBorder="1" applyAlignment="1">
      <alignment horizontal="left" indent="1"/>
    </xf>
    <xf numFmtId="43" fontId="0" fillId="2" borderId="5" xfId="3" applyFont="1" applyFill="1" applyBorder="1" applyAlignment="1">
      <alignment horizontal="left"/>
    </xf>
    <xf numFmtId="43" fontId="1" fillId="2" borderId="0" xfId="3" applyFont="1" applyFill="1" applyBorder="1" applyAlignment="1">
      <alignment horizontal="left"/>
    </xf>
    <xf numFmtId="43" fontId="0" fillId="2" borderId="0" xfId="3" applyFont="1" applyFill="1" applyBorder="1" applyAlignment="1">
      <alignment horizontal="left" indent="4"/>
    </xf>
    <xf numFmtId="43" fontId="0" fillId="2" borderId="0" xfId="3" applyFont="1" applyFill="1" applyBorder="1" applyAlignment="1">
      <alignment horizontal="left" indent="3"/>
    </xf>
    <xf numFmtId="43" fontId="0" fillId="2" borderId="0" xfId="3" applyFont="1" applyFill="1" applyBorder="1" applyAlignment="1"/>
    <xf numFmtId="43" fontId="0" fillId="2" borderId="0" xfId="3" applyFont="1" applyFill="1" applyBorder="1" applyAlignment="1">
      <alignment horizontal="left" indent="2"/>
    </xf>
    <xf numFmtId="43" fontId="0" fillId="2" borderId="5" xfId="3" applyFont="1" applyFill="1" applyBorder="1" applyAlignment="1">
      <alignment horizontal="left" indent="2"/>
    </xf>
    <xf numFmtId="43" fontId="1" fillId="2" borderId="0" xfId="3" applyFont="1" applyFill="1" applyBorder="1" applyAlignment="1">
      <alignment horizontal="left" indent="2"/>
    </xf>
    <xf numFmtId="43" fontId="0" fillId="2" borderId="0" xfId="3" applyFont="1" applyFill="1" applyBorder="1" applyAlignment="1">
      <alignment horizontal="left" indent="1"/>
    </xf>
    <xf numFmtId="0" fontId="0" fillId="0" borderId="7" xfId="0" applyBorder="1"/>
    <xf numFmtId="43" fontId="0" fillId="2" borderId="7" xfId="3" applyFont="1" applyFill="1" applyBorder="1" applyAlignment="1">
      <alignment horizontal="left" indent="4"/>
    </xf>
    <xf numFmtId="43" fontId="0" fillId="2" borderId="7" xfId="3" applyFont="1" applyFill="1" applyBorder="1" applyAlignment="1">
      <alignment horizontal="left" indent="2"/>
    </xf>
    <xf numFmtId="43" fontId="0" fillId="2" borderId="8" xfId="3" applyFont="1" applyFill="1" applyBorder="1" applyAlignment="1">
      <alignment horizontal="left" indent="2"/>
    </xf>
    <xf numFmtId="43" fontId="1" fillId="2" borderId="7" xfId="3" applyFont="1" applyFill="1" applyBorder="1" applyAlignment="1">
      <alignment horizontal="left" indent="2"/>
    </xf>
    <xf numFmtId="0" fontId="1" fillId="10" borderId="0" xfId="0" applyFont="1" applyFill="1" applyBorder="1" applyAlignment="1"/>
    <xf numFmtId="0" fontId="1" fillId="10" borderId="5" xfId="0" applyFont="1" applyFill="1" applyBorder="1" applyAlignment="1"/>
    <xf numFmtId="0" fontId="0" fillId="10" borderId="0" xfId="0" applyFill="1" applyBorder="1" applyAlignment="1">
      <alignment horizontal="left" indent="1"/>
    </xf>
    <xf numFmtId="0" fontId="0" fillId="10" borderId="5" xfId="0" applyFill="1" applyBorder="1"/>
    <xf numFmtId="43" fontId="0" fillId="2" borderId="0" xfId="3" applyFont="1" applyFill="1" applyBorder="1"/>
    <xf numFmtId="43" fontId="0" fillId="2" borderId="5" xfId="3" applyFont="1" applyFill="1" applyBorder="1"/>
    <xf numFmtId="43" fontId="1" fillId="2" borderId="0" xfId="3" applyFont="1" applyFill="1" applyBorder="1"/>
    <xf numFmtId="43" fontId="1" fillId="2" borderId="0" xfId="3" applyFont="1" applyFill="1" applyBorder="1" applyAlignment="1">
      <alignment horizontal="left" indent="1"/>
    </xf>
    <xf numFmtId="43" fontId="40" fillId="2" borderId="0" xfId="3" applyFont="1" applyFill="1" applyBorder="1" applyAlignment="1">
      <alignment horizontal="left" vertical="center"/>
    </xf>
    <xf numFmtId="43" fontId="0" fillId="2" borderId="5" xfId="3" applyFont="1" applyFill="1" applyBorder="1" applyAlignment="1"/>
    <xf numFmtId="43" fontId="1" fillId="2" borderId="0" xfId="3" applyFont="1" applyFill="1" applyBorder="1" applyAlignment="1"/>
    <xf numFmtId="43" fontId="40" fillId="2" borderId="0" xfId="3" applyFont="1" applyFill="1" applyBorder="1" applyAlignment="1">
      <alignment horizontal="left"/>
    </xf>
    <xf numFmtId="43" fontId="0" fillId="8" borderId="0" xfId="3" applyFont="1" applyFill="1" applyBorder="1" applyAlignment="1"/>
    <xf numFmtId="43" fontId="0" fillId="8" borderId="5" xfId="3" applyFont="1" applyFill="1" applyBorder="1" applyAlignment="1"/>
    <xf numFmtId="43" fontId="40" fillId="2" borderId="7" xfId="3" applyFont="1" applyFill="1" applyBorder="1" applyAlignment="1">
      <alignment horizontal="left"/>
    </xf>
    <xf numFmtId="43" fontId="0" fillId="2" borderId="7" xfId="3" applyFont="1" applyFill="1" applyBorder="1" applyAlignment="1"/>
    <xf numFmtId="43" fontId="0" fillId="8" borderId="7" xfId="3" applyFont="1" applyFill="1" applyBorder="1" applyAlignment="1"/>
    <xf numFmtId="43" fontId="0" fillId="8" borderId="8" xfId="3" applyFont="1" applyFill="1" applyBorder="1" applyAlignment="1"/>
    <xf numFmtId="43" fontId="1" fillId="2" borderId="7" xfId="3" applyFont="1" applyFill="1" applyBorder="1" applyAlignment="1"/>
    <xf numFmtId="4" fontId="40" fillId="10" borderId="0" xfId="14" applyNumberFormat="1" applyFont="1" applyFill="1" applyBorder="1" applyAlignment="1">
      <alignment horizontal="left" wrapText="1" indent="1"/>
    </xf>
    <xf numFmtId="43" fontId="0" fillId="2" borderId="0" xfId="3" applyFont="1" applyFill="1" applyBorder="1" applyAlignment="1">
      <alignment horizontal="left" wrapText="1"/>
    </xf>
    <xf numFmtId="43" fontId="0" fillId="2" borderId="0" xfId="3" applyFont="1" applyFill="1" applyBorder="1" applyAlignment="1">
      <alignment wrapText="1"/>
    </xf>
    <xf numFmtId="43" fontId="0" fillId="2" borderId="5" xfId="3" applyFont="1" applyFill="1" applyBorder="1" applyAlignment="1">
      <alignment wrapText="1"/>
    </xf>
    <xf numFmtId="43" fontId="1" fillId="2" borderId="0" xfId="3" applyFont="1" applyFill="1" applyBorder="1" applyAlignment="1">
      <alignment wrapText="1"/>
    </xf>
    <xf numFmtId="43" fontId="40" fillId="2" borderId="0" xfId="3" applyFont="1" applyFill="1" applyBorder="1" applyAlignment="1">
      <alignment horizontal="left" wrapText="1"/>
    </xf>
    <xf numFmtId="0" fontId="0" fillId="0" borderId="1" xfId="0" applyBorder="1"/>
    <xf numFmtId="43" fontId="40" fillId="2" borderId="1" xfId="3" applyFont="1" applyFill="1" applyBorder="1" applyAlignment="1">
      <alignment horizontal="left" wrapText="1"/>
    </xf>
    <xf numFmtId="43" fontId="0" fillId="2" borderId="1" xfId="3" applyFont="1" applyFill="1" applyBorder="1" applyAlignment="1">
      <alignment wrapText="1"/>
    </xf>
    <xf numFmtId="43" fontId="0" fillId="2" borderId="16" xfId="3" applyFont="1" applyFill="1" applyBorder="1" applyAlignment="1">
      <alignment wrapText="1"/>
    </xf>
    <xf numFmtId="43" fontId="1" fillId="2" borderId="1" xfId="3" applyFont="1" applyFill="1" applyBorder="1" applyAlignment="1">
      <alignment wrapText="1"/>
    </xf>
    <xf numFmtId="0" fontId="42" fillId="17" borderId="2" xfId="0" applyFont="1" applyFill="1" applyBorder="1" applyAlignment="1">
      <alignment horizontal="center" vertical="center"/>
    </xf>
    <xf numFmtId="0" fontId="59" fillId="20" borderId="0" xfId="0" applyFont="1" applyFill="1" applyBorder="1" applyAlignment="1">
      <alignment horizontal="left" indent="1"/>
    </xf>
    <xf numFmtId="0" fontId="59" fillId="20" borderId="0" xfId="0" applyFont="1" applyFill="1" applyBorder="1"/>
    <xf numFmtId="0" fontId="59" fillId="20" borderId="5" xfId="0" applyFont="1" applyFill="1" applyBorder="1"/>
    <xf numFmtId="0" fontId="60" fillId="20" borderId="0" xfId="0" applyFont="1" applyFill="1" applyBorder="1"/>
    <xf numFmtId="0" fontId="41" fillId="18" borderId="5" xfId="0" applyFont="1" applyFill="1" applyBorder="1"/>
    <xf numFmtId="167" fontId="59" fillId="19" borderId="0" xfId="3" applyNumberFormat="1" applyFont="1" applyFill="1" applyBorder="1" applyAlignment="1">
      <alignment horizontal="left" indent="1"/>
    </xf>
    <xf numFmtId="167" fontId="59" fillId="19" borderId="0" xfId="3" applyNumberFormat="1" applyFont="1" applyFill="1" applyBorder="1"/>
    <xf numFmtId="167" fontId="59" fillId="19" borderId="5" xfId="3" applyNumberFormat="1" applyFont="1" applyFill="1" applyBorder="1"/>
    <xf numFmtId="167" fontId="60" fillId="19" borderId="0" xfId="3" applyNumberFormat="1" applyFont="1" applyFill="1" applyBorder="1"/>
    <xf numFmtId="168" fontId="59" fillId="19" borderId="0" xfId="3" applyNumberFormat="1" applyFont="1" applyFill="1" applyBorder="1" applyAlignment="1">
      <alignment horizontal="left" indent="1"/>
    </xf>
    <xf numFmtId="168" fontId="59" fillId="19" borderId="0" xfId="3" applyNumberFormat="1" applyFont="1" applyFill="1" applyBorder="1"/>
    <xf numFmtId="168" fontId="59" fillId="19" borderId="5" xfId="3" applyNumberFormat="1" applyFont="1" applyFill="1" applyBorder="1"/>
    <xf numFmtId="168" fontId="60" fillId="19" borderId="0" xfId="3" applyNumberFormat="1" applyFont="1" applyFill="1" applyBorder="1"/>
    <xf numFmtId="167" fontId="59" fillId="19" borderId="5" xfId="3" applyNumberFormat="1" applyFont="1" applyFill="1" applyBorder="1" applyAlignment="1">
      <alignment horizontal="left" indent="1"/>
    </xf>
    <xf numFmtId="167" fontId="60" fillId="19" borderId="0" xfId="3" applyNumberFormat="1" applyFont="1" applyFill="1" applyBorder="1" applyAlignment="1">
      <alignment horizontal="left" indent="1"/>
    </xf>
    <xf numFmtId="0" fontId="41" fillId="18" borderId="8" xfId="0" applyFont="1" applyFill="1" applyBorder="1"/>
    <xf numFmtId="167" fontId="59" fillId="19" borderId="7" xfId="3" applyNumberFormat="1" applyFont="1" applyFill="1" applyBorder="1" applyAlignment="1">
      <alignment horizontal="left" indent="1"/>
    </xf>
    <xf numFmtId="167" fontId="59" fillId="19" borderId="7" xfId="3" applyNumberFormat="1" applyFont="1" applyFill="1" applyBorder="1"/>
    <xf numFmtId="167" fontId="59" fillId="19" borderId="8" xfId="3" applyNumberFormat="1" applyFont="1" applyFill="1" applyBorder="1"/>
    <xf numFmtId="167" fontId="60" fillId="19" borderId="7" xfId="3" applyNumberFormat="1" applyFont="1" applyFill="1" applyBorder="1"/>
    <xf numFmtId="167" fontId="59" fillId="20" borderId="0" xfId="0" applyNumberFormat="1" applyFont="1" applyFill="1" applyBorder="1" applyAlignment="1">
      <alignment horizontal="left" indent="1"/>
    </xf>
    <xf numFmtId="167" fontId="59" fillId="20" borderId="0" xfId="0" applyNumberFormat="1" applyFont="1" applyFill="1" applyBorder="1"/>
    <xf numFmtId="167" fontId="59" fillId="20" borderId="5" xfId="0" applyNumberFormat="1" applyFont="1" applyFill="1" applyBorder="1"/>
    <xf numFmtId="167" fontId="60" fillId="20" borderId="0" xfId="0" applyNumberFormat="1" applyFont="1" applyFill="1" applyBorder="1"/>
    <xf numFmtId="168" fontId="59" fillId="19" borderId="5" xfId="3" applyNumberFormat="1" applyFont="1" applyFill="1" applyBorder="1" applyAlignment="1">
      <alignment horizontal="left" indent="1"/>
    </xf>
    <xf numFmtId="168" fontId="60" fillId="19" borderId="0" xfId="3" applyNumberFormat="1" applyFont="1" applyFill="1" applyBorder="1" applyAlignment="1">
      <alignment horizontal="left" indent="1"/>
    </xf>
    <xf numFmtId="167" fontId="59" fillId="19" borderId="5" xfId="0" applyNumberFormat="1" applyFont="1" applyFill="1" applyBorder="1"/>
    <xf numFmtId="0" fontId="41" fillId="0" borderId="1" xfId="0" applyFont="1" applyFill="1" applyBorder="1"/>
    <xf numFmtId="0" fontId="41" fillId="18" borderId="16" xfId="0" applyFont="1" applyFill="1" applyBorder="1"/>
    <xf numFmtId="167" fontId="59" fillId="19" borderId="1" xfId="3" applyNumberFormat="1" applyFont="1" applyFill="1" applyBorder="1" applyAlignment="1">
      <alignment horizontal="left" indent="1"/>
    </xf>
    <xf numFmtId="167" fontId="59" fillId="19" borderId="1" xfId="3" applyNumberFormat="1" applyFont="1" applyFill="1" applyBorder="1"/>
    <xf numFmtId="167" fontId="59" fillId="19" borderId="16" xfId="3" applyNumberFormat="1" applyFont="1" applyFill="1" applyBorder="1"/>
    <xf numFmtId="167" fontId="59" fillId="19" borderId="16" xfId="0" applyNumberFormat="1" applyFont="1" applyFill="1" applyBorder="1"/>
    <xf numFmtId="167" fontId="60" fillId="19" borderId="1" xfId="3" applyNumberFormat="1" applyFont="1" applyFill="1" applyBorder="1" applyAlignment="1">
      <alignment horizontal="left" indent="1"/>
    </xf>
    <xf numFmtId="0" fontId="58" fillId="19" borderId="0" xfId="0" applyFont="1" applyFill="1" applyBorder="1"/>
    <xf numFmtId="0" fontId="61" fillId="0" borderId="0" xfId="0" applyFont="1" applyFill="1" applyBorder="1"/>
    <xf numFmtId="0" fontId="59" fillId="19" borderId="0" xfId="0" applyFont="1" applyFill="1" applyBorder="1"/>
    <xf numFmtId="0" fontId="60" fillId="19" borderId="0" xfId="0" applyFont="1" applyFill="1" applyBorder="1"/>
    <xf numFmtId="0" fontId="25" fillId="0" borderId="0" xfId="0" applyFont="1" applyAlignment="1"/>
    <xf numFmtId="0" fontId="0" fillId="0" borderId="0" xfId="0" applyBorder="1" applyAlignment="1"/>
    <xf numFmtId="0" fontId="0" fillId="11" borderId="0" xfId="0" applyFill="1" applyBorder="1" applyAlignment="1"/>
    <xf numFmtId="0" fontId="0" fillId="0" borderId="7" xfId="0" applyBorder="1" applyAlignment="1"/>
    <xf numFmtId="0" fontId="1" fillId="7" borderId="1" xfId="0" applyFont="1" applyFill="1" applyBorder="1" applyAlignment="1"/>
    <xf numFmtId="0" fontId="0" fillId="0" borderId="0" xfId="0" applyFont="1" applyBorder="1" applyAlignment="1"/>
    <xf numFmtId="0" fontId="0" fillId="11" borderId="0" xfId="0" applyFont="1" applyFill="1" applyBorder="1" applyAlignment="1"/>
    <xf numFmtId="0" fontId="0" fillId="0" borderId="7" xfId="0" applyFont="1" applyBorder="1" applyAlignment="1"/>
    <xf numFmtId="0" fontId="1" fillId="7" borderId="18" xfId="0" applyFont="1" applyFill="1" applyBorder="1" applyAlignment="1"/>
    <xf numFmtId="4" fontId="2" fillId="0" borderId="0" xfId="0" applyNumberFormat="1" applyFont="1" applyBorder="1" applyAlignment="1"/>
    <xf numFmtId="4" fontId="2" fillId="11" borderId="0" xfId="0" applyNumberFormat="1" applyFont="1" applyFill="1" applyBorder="1" applyAlignment="1"/>
    <xf numFmtId="4" fontId="2" fillId="0" borderId="7" xfId="0" applyNumberFormat="1" applyFont="1" applyBorder="1" applyAlignment="1"/>
    <xf numFmtId="4" fontId="3" fillId="7" borderId="1" xfId="0" applyNumberFormat="1" applyFont="1" applyFill="1" applyBorder="1" applyAlignment="1"/>
    <xf numFmtId="4" fontId="3" fillId="7" borderId="18" xfId="0" applyNumberFormat="1" applyFont="1" applyFill="1" applyBorder="1" applyAlignment="1"/>
    <xf numFmtId="0" fontId="2" fillId="2" borderId="0" xfId="0" applyFont="1" applyFill="1" applyBorder="1" applyAlignment="1">
      <alignment horizontal="center" vertical="top"/>
    </xf>
    <xf numFmtId="0" fontId="28" fillId="6" borderId="0" xfId="0" applyFont="1" applyFill="1" applyBorder="1" applyAlignment="1">
      <alignment horizontal="center" vertical="center"/>
    </xf>
    <xf numFmtId="3" fontId="28" fillId="6" borderId="3" xfId="0" applyNumberFormat="1" applyFont="1" applyFill="1" applyBorder="1" applyAlignment="1">
      <alignment horizontal="center" vertical="center"/>
    </xf>
    <xf numFmtId="3" fontId="27" fillId="0" borderId="0" xfId="0" applyNumberFormat="1" applyFont="1" applyAlignment="1">
      <alignment horizontal="right"/>
    </xf>
    <xf numFmtId="2" fontId="27" fillId="13" borderId="7" xfId="0" applyNumberFormat="1" applyFont="1" applyFill="1" applyBorder="1"/>
    <xf numFmtId="2" fontId="27" fillId="13" borderId="1" xfId="0" applyNumberFormat="1" applyFont="1" applyFill="1" applyBorder="1"/>
    <xf numFmtId="3" fontId="30" fillId="2" borderId="0" xfId="12" applyNumberFormat="1" applyFont="1" applyFill="1" applyBorder="1" applyAlignment="1">
      <alignment horizontal="right" vertical="center" wrapText="1"/>
    </xf>
    <xf numFmtId="2" fontId="27" fillId="2" borderId="0" xfId="0" applyNumberFormat="1" applyFont="1" applyFill="1" applyBorder="1" applyAlignment="1">
      <alignment horizontal="right" vertical="center" wrapText="1" indent="1"/>
    </xf>
    <xf numFmtId="2" fontId="27" fillId="2" borderId="0" xfId="0" applyNumberFormat="1" applyFont="1" applyFill="1" applyBorder="1" applyAlignment="1">
      <alignment horizontal="right" vertical="center" indent="1"/>
    </xf>
    <xf numFmtId="0" fontId="6" fillId="0" borderId="0" xfId="2" applyAlignment="1" applyProtection="1"/>
    <xf numFmtId="0" fontId="27" fillId="7" borderId="16" xfId="0" applyFont="1" applyFill="1" applyBorder="1"/>
    <xf numFmtId="0" fontId="25" fillId="6" borderId="2" xfId="0" applyFont="1" applyFill="1" applyBorder="1" applyAlignment="1">
      <alignment horizontal="center" vertical="center"/>
    </xf>
    <xf numFmtId="0" fontId="25" fillId="6" borderId="2" xfId="0" applyFont="1" applyFill="1" applyBorder="1" applyAlignment="1"/>
    <xf numFmtId="0" fontId="25" fillId="6" borderId="2" xfId="0" applyFont="1" applyFill="1" applyBorder="1" applyAlignment="1">
      <alignment horizontal="center"/>
    </xf>
    <xf numFmtId="0" fontId="14" fillId="5" borderId="0" xfId="0" applyFont="1" applyFill="1" applyBorder="1" applyAlignment="1">
      <alignment horizontal="left"/>
    </xf>
    <xf numFmtId="0" fontId="16" fillId="5" borderId="0" xfId="0" applyFont="1" applyFill="1" applyBorder="1" applyAlignment="1">
      <alignment vertical="center"/>
    </xf>
    <xf numFmtId="3" fontId="28" fillId="6" borderId="31" xfId="0" applyNumberFormat="1" applyFont="1" applyFill="1" applyBorder="1" applyAlignment="1">
      <alignment horizontal="center" vertical="center"/>
    </xf>
    <xf numFmtId="3" fontId="28" fillId="6" borderId="2" xfId="0" applyNumberFormat="1" applyFont="1" applyFill="1" applyBorder="1" applyAlignment="1">
      <alignment horizontal="center" vertical="center"/>
    </xf>
    <xf numFmtId="3" fontId="28" fillId="6" borderId="32" xfId="0" applyNumberFormat="1" applyFont="1" applyFill="1" applyBorder="1" applyAlignment="1">
      <alignment horizontal="center" vertical="center"/>
    </xf>
    <xf numFmtId="3" fontId="28" fillId="7" borderId="0" xfId="0" applyNumberFormat="1" applyFont="1" applyFill="1" applyBorder="1" applyAlignment="1">
      <alignment horizontal="center" vertical="center" wrapText="1"/>
    </xf>
    <xf numFmtId="3" fontId="28" fillId="7" borderId="34" xfId="0" applyNumberFormat="1" applyFont="1" applyFill="1" applyBorder="1" applyAlignment="1">
      <alignment horizontal="center" vertical="center" wrapText="1"/>
    </xf>
    <xf numFmtId="3" fontId="28" fillId="7" borderId="1" xfId="0" applyNumberFormat="1" applyFont="1" applyFill="1" applyBorder="1" applyAlignment="1">
      <alignment horizontal="center" vertical="center" wrapText="1"/>
    </xf>
    <xf numFmtId="3" fontId="28" fillId="7" borderId="36" xfId="0" applyNumberFormat="1" applyFont="1" applyFill="1" applyBorder="1" applyAlignment="1">
      <alignment horizontal="center" vertical="center" wrapText="1"/>
    </xf>
    <xf numFmtId="0" fontId="28" fillId="6" borderId="33" xfId="0" applyFont="1" applyFill="1" applyBorder="1" applyAlignment="1">
      <alignment horizontal="center" vertical="center"/>
    </xf>
    <xf numFmtId="0" fontId="28" fillId="6" borderId="0" xfId="0" applyFont="1" applyFill="1" applyBorder="1" applyAlignment="1">
      <alignment horizontal="center" vertical="center"/>
    </xf>
    <xf numFmtId="0" fontId="28" fillId="6" borderId="35" xfId="0" applyFont="1" applyFill="1" applyBorder="1" applyAlignment="1">
      <alignment horizontal="center" vertical="center"/>
    </xf>
    <xf numFmtId="0" fontId="28" fillId="6" borderId="1" xfId="0" applyFont="1" applyFill="1" applyBorder="1" applyAlignment="1">
      <alignment horizontal="center" vertical="center"/>
    </xf>
    <xf numFmtId="0" fontId="28" fillId="6" borderId="27" xfId="0" applyFont="1" applyFill="1" applyBorder="1" applyAlignment="1">
      <alignment horizontal="left" vertical="center"/>
    </xf>
    <xf numFmtId="0" fontId="28" fillId="6" borderId="38" xfId="0" applyFont="1" applyFill="1" applyBorder="1" applyAlignment="1">
      <alignment horizontal="left" vertical="center"/>
    </xf>
    <xf numFmtId="0" fontId="28" fillId="6" borderId="13" xfId="0" applyFont="1" applyFill="1" applyBorder="1" applyAlignment="1">
      <alignment horizontal="left" vertical="center"/>
    </xf>
    <xf numFmtId="0" fontId="28" fillId="6" borderId="41" xfId="0" applyFont="1" applyFill="1" applyBorder="1" applyAlignment="1">
      <alignment horizontal="left" vertical="center"/>
    </xf>
    <xf numFmtId="0" fontId="28" fillId="6" borderId="7" xfId="0" applyFont="1" applyFill="1" applyBorder="1" applyAlignment="1">
      <alignment horizontal="left" vertical="center"/>
    </xf>
    <xf numFmtId="0" fontId="28" fillId="6" borderId="40" xfId="0" applyFont="1" applyFill="1" applyBorder="1" applyAlignment="1">
      <alignment horizontal="left" vertical="center"/>
    </xf>
    <xf numFmtId="3" fontId="28" fillId="7" borderId="33" xfId="0" applyNumberFormat="1" applyFont="1" applyFill="1" applyBorder="1" applyAlignment="1">
      <alignment horizontal="center" vertical="center" wrapText="1"/>
    </xf>
    <xf numFmtId="3" fontId="28" fillId="7" borderId="35" xfId="0" applyNumberFormat="1" applyFont="1" applyFill="1" applyBorder="1" applyAlignment="1">
      <alignment horizontal="center" vertical="center" wrapText="1"/>
    </xf>
    <xf numFmtId="0" fontId="28" fillId="6" borderId="2" xfId="0" applyFont="1" applyFill="1" applyBorder="1" applyAlignment="1">
      <alignment horizontal="left" vertical="center"/>
    </xf>
    <xf numFmtId="0" fontId="28" fillId="6" borderId="32" xfId="0" applyFont="1" applyFill="1" applyBorder="1" applyAlignment="1">
      <alignment horizontal="left" vertical="center"/>
    </xf>
    <xf numFmtId="0" fontId="28" fillId="0" borderId="0" xfId="0" applyFont="1" applyBorder="1" applyAlignment="1">
      <alignment horizontal="left" wrapText="1"/>
    </xf>
    <xf numFmtId="0" fontId="28" fillId="0" borderId="34" xfId="0" applyFont="1" applyBorder="1" applyAlignment="1">
      <alignment horizontal="left" wrapText="1"/>
    </xf>
    <xf numFmtId="0" fontId="28" fillId="0" borderId="1" xfId="0" applyFont="1" applyBorder="1" applyAlignment="1">
      <alignment horizontal="left" wrapText="1"/>
    </xf>
    <xf numFmtId="0" fontId="28" fillId="0" borderId="36" xfId="0" applyFont="1" applyBorder="1" applyAlignment="1">
      <alignment horizontal="left" wrapText="1"/>
    </xf>
    <xf numFmtId="3" fontId="28" fillId="7" borderId="0" xfId="0" applyNumberFormat="1" applyFont="1" applyFill="1" applyBorder="1" applyAlignment="1">
      <alignment horizontal="center" vertical="center"/>
    </xf>
    <xf numFmtId="3" fontId="28" fillId="7" borderId="1" xfId="0" applyNumberFormat="1" applyFont="1" applyFill="1" applyBorder="1" applyAlignment="1">
      <alignment horizontal="center" vertical="center"/>
    </xf>
    <xf numFmtId="0" fontId="27" fillId="7" borderId="0" xfId="0" applyFont="1" applyFill="1" applyBorder="1" applyAlignment="1">
      <alignment wrapText="1"/>
    </xf>
    <xf numFmtId="0" fontId="27" fillId="7" borderId="5" xfId="0" applyFont="1" applyFill="1" applyBorder="1" applyAlignment="1">
      <alignment wrapText="1"/>
    </xf>
    <xf numFmtId="0" fontId="27" fillId="7" borderId="1" xfId="0" applyFont="1" applyFill="1" applyBorder="1" applyAlignment="1">
      <alignment wrapText="1"/>
    </xf>
    <xf numFmtId="0" fontId="27" fillId="7" borderId="16" xfId="0" applyFont="1" applyFill="1" applyBorder="1" applyAlignment="1">
      <alignment wrapText="1"/>
    </xf>
    <xf numFmtId="0" fontId="25" fillId="2" borderId="0" xfId="0" applyFont="1" applyFill="1" applyAlignment="1">
      <alignment horizontal="left" wrapText="1"/>
    </xf>
    <xf numFmtId="3" fontId="28" fillId="6" borderId="2" xfId="0" applyNumberFormat="1" applyFont="1" applyFill="1" applyBorder="1" applyAlignment="1">
      <alignment horizontal="center" vertical="center" wrapText="1"/>
    </xf>
    <xf numFmtId="3" fontId="28" fillId="6" borderId="3" xfId="0" applyNumberFormat="1" applyFont="1" applyFill="1" applyBorder="1" applyAlignment="1">
      <alignment horizontal="center" vertical="center" wrapText="1"/>
    </xf>
    <xf numFmtId="3" fontId="28" fillId="6" borderId="7" xfId="0" applyNumberFormat="1" applyFont="1" applyFill="1" applyBorder="1" applyAlignment="1">
      <alignment horizontal="center" vertical="center" wrapText="1"/>
    </xf>
    <xf numFmtId="3" fontId="28" fillId="6" borderId="8" xfId="0" applyNumberFormat="1"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3" xfId="0" applyFont="1" applyFill="1" applyBorder="1" applyAlignment="1">
      <alignment horizontal="center" vertical="center" wrapText="1"/>
    </xf>
    <xf numFmtId="3" fontId="32" fillId="6" borderId="4" xfId="0" applyNumberFormat="1" applyFont="1" applyFill="1" applyBorder="1" applyAlignment="1">
      <alignment horizontal="center" vertical="center" wrapText="1"/>
    </xf>
    <xf numFmtId="3" fontId="32" fillId="6" borderId="3" xfId="0" applyNumberFormat="1" applyFont="1" applyFill="1" applyBorder="1" applyAlignment="1">
      <alignment horizontal="center" vertical="center" wrapText="1"/>
    </xf>
    <xf numFmtId="3" fontId="28" fillId="6" borderId="4" xfId="0" applyNumberFormat="1" applyFont="1" applyFill="1" applyBorder="1" applyAlignment="1">
      <alignment horizontal="center" vertical="center" wrapText="1"/>
    </xf>
    <xf numFmtId="0" fontId="27" fillId="7" borderId="13" xfId="0" applyFont="1" applyFill="1" applyBorder="1" applyAlignment="1">
      <alignment wrapText="1"/>
    </xf>
    <xf numFmtId="0" fontId="27" fillId="7" borderId="14" xfId="0" applyFont="1" applyFill="1" applyBorder="1" applyAlignment="1">
      <alignment wrapText="1"/>
    </xf>
    <xf numFmtId="3" fontId="28" fillId="6" borderId="4" xfId="0" applyNumberFormat="1" applyFont="1" applyFill="1" applyBorder="1" applyAlignment="1">
      <alignment horizontal="center" vertical="center"/>
    </xf>
    <xf numFmtId="3" fontId="28" fillId="6" borderId="3" xfId="0" applyNumberFormat="1" applyFont="1" applyFill="1" applyBorder="1" applyAlignment="1">
      <alignment horizontal="center" vertical="center"/>
    </xf>
    <xf numFmtId="0" fontId="28" fillId="0" borderId="5" xfId="0" applyFont="1" applyBorder="1" applyAlignment="1">
      <alignment horizontal="left" wrapText="1"/>
    </xf>
    <xf numFmtId="0" fontId="28" fillId="0" borderId="7" xfId="0" applyFont="1" applyBorder="1" applyAlignment="1">
      <alignment horizontal="left" wrapText="1"/>
    </xf>
    <xf numFmtId="0" fontId="28" fillId="0" borderId="8" xfId="0" applyFont="1" applyBorder="1" applyAlignment="1">
      <alignment horizontal="left" wrapText="1"/>
    </xf>
    <xf numFmtId="3" fontId="28" fillId="7" borderId="6" xfId="0" applyNumberFormat="1" applyFont="1" applyFill="1" applyBorder="1" applyAlignment="1">
      <alignment horizontal="center" vertical="center" wrapText="1"/>
    </xf>
    <xf numFmtId="3" fontId="28" fillId="7" borderId="9" xfId="0" applyNumberFormat="1" applyFont="1" applyFill="1" applyBorder="1" applyAlignment="1">
      <alignment horizontal="center" vertical="center" wrapText="1"/>
    </xf>
    <xf numFmtId="3" fontId="28" fillId="7" borderId="7" xfId="0" applyNumberFormat="1" applyFont="1" applyFill="1" applyBorder="1" applyAlignment="1">
      <alignment horizontal="center" vertical="center" wrapText="1"/>
    </xf>
    <xf numFmtId="3" fontId="28" fillId="7" borderId="7" xfId="0" applyNumberFormat="1" applyFont="1" applyFill="1" applyBorder="1" applyAlignment="1">
      <alignment horizontal="center" vertical="center"/>
    </xf>
    <xf numFmtId="3" fontId="28" fillId="7" borderId="5" xfId="0" applyNumberFormat="1" applyFont="1" applyFill="1" applyBorder="1" applyAlignment="1">
      <alignment horizontal="center" vertical="center" wrapText="1"/>
    </xf>
    <xf numFmtId="3" fontId="28" fillId="7" borderId="8" xfId="0" applyNumberFormat="1" applyFont="1" applyFill="1" applyBorder="1" applyAlignment="1">
      <alignment horizontal="center" vertical="center" wrapText="1"/>
    </xf>
    <xf numFmtId="0" fontId="28" fillId="6" borderId="6" xfId="0" applyFont="1" applyFill="1" applyBorder="1" applyAlignment="1">
      <alignment horizontal="center" vertical="center"/>
    </xf>
    <xf numFmtId="0" fontId="28" fillId="6" borderId="9" xfId="0" applyFont="1" applyFill="1" applyBorder="1" applyAlignment="1">
      <alignment horizontal="center" vertical="center"/>
    </xf>
    <xf numFmtId="3" fontId="28" fillId="6" borderId="12" xfId="0" applyNumberFormat="1" applyFont="1" applyFill="1" applyBorder="1" applyAlignment="1">
      <alignment horizontal="left" vertical="center" wrapText="1"/>
    </xf>
    <xf numFmtId="3" fontId="28" fillId="6" borderId="10" xfId="0" applyNumberFormat="1" applyFont="1" applyFill="1" applyBorder="1" applyAlignment="1">
      <alignment horizontal="left" vertical="center" wrapText="1"/>
    </xf>
    <xf numFmtId="3" fontId="28" fillId="6" borderId="12" xfId="0" applyNumberFormat="1" applyFont="1" applyFill="1" applyBorder="1" applyAlignment="1">
      <alignment horizontal="left" vertical="center" wrapText="1" indent="1"/>
    </xf>
    <xf numFmtId="3" fontId="28" fillId="6" borderId="10" xfId="0" applyNumberFormat="1" applyFont="1" applyFill="1" applyBorder="1" applyAlignment="1">
      <alignment horizontal="left" vertical="center" wrapText="1" indent="1"/>
    </xf>
    <xf numFmtId="3" fontId="28" fillId="6" borderId="13" xfId="0" applyNumberFormat="1" applyFont="1" applyFill="1" applyBorder="1" applyAlignment="1">
      <alignment horizontal="left" vertical="center" wrapText="1" indent="3"/>
    </xf>
    <xf numFmtId="3" fontId="28" fillId="6" borderId="14" xfId="0" applyNumberFormat="1" applyFont="1" applyFill="1" applyBorder="1" applyAlignment="1">
      <alignment horizontal="left" vertical="center" wrapText="1" indent="3"/>
    </xf>
    <xf numFmtId="0" fontId="27" fillId="7" borderId="0" xfId="0" applyFont="1" applyFill="1" applyBorder="1" applyAlignment="1">
      <alignment horizontal="left" vertical="center" indent="4"/>
    </xf>
    <xf numFmtId="0" fontId="27" fillId="7" borderId="5" xfId="0" applyFont="1" applyFill="1" applyBorder="1" applyAlignment="1">
      <alignment horizontal="left" vertical="center" indent="4"/>
    </xf>
    <xf numFmtId="0" fontId="27" fillId="7" borderId="0" xfId="0" applyFont="1" applyFill="1" applyBorder="1" applyAlignment="1">
      <alignment horizontal="left" vertical="center" wrapText="1" indent="4"/>
    </xf>
    <xf numFmtId="0" fontId="27" fillId="7" borderId="5" xfId="0" applyFont="1" applyFill="1" applyBorder="1" applyAlignment="1">
      <alignment horizontal="left" vertical="center" wrapText="1" indent="4"/>
    </xf>
    <xf numFmtId="0" fontId="27" fillId="7" borderId="7" xfId="0" applyFont="1" applyFill="1" applyBorder="1" applyAlignment="1">
      <alignment horizontal="left" vertical="center" wrapText="1" indent="4"/>
    </xf>
    <xf numFmtId="0" fontId="27" fillId="7" borderId="8" xfId="0" applyFont="1" applyFill="1" applyBorder="1" applyAlignment="1">
      <alignment horizontal="left" vertical="center" wrapText="1" indent="4"/>
    </xf>
    <xf numFmtId="0" fontId="27" fillId="7" borderId="0" xfId="0" applyFont="1" applyFill="1" applyBorder="1" applyAlignment="1">
      <alignment horizontal="left" indent="4"/>
    </xf>
    <xf numFmtId="0" fontId="27" fillId="7" borderId="5" xfId="0" applyFont="1" applyFill="1" applyBorder="1" applyAlignment="1">
      <alignment horizontal="left" indent="4"/>
    </xf>
    <xf numFmtId="0" fontId="27" fillId="7" borderId="7" xfId="0" applyFont="1" applyFill="1" applyBorder="1" applyAlignment="1">
      <alignment horizontal="left" wrapText="1" indent="4"/>
    </xf>
    <xf numFmtId="0" fontId="27" fillId="7" borderId="8" xfId="0" applyFont="1" applyFill="1" applyBorder="1" applyAlignment="1">
      <alignment horizontal="left" wrapText="1" indent="4"/>
    </xf>
    <xf numFmtId="3" fontId="28" fillId="6" borderId="7" xfId="0" applyNumberFormat="1" applyFont="1" applyFill="1" applyBorder="1" applyAlignment="1">
      <alignment horizontal="left" vertical="center" wrapText="1" indent="3"/>
    </xf>
    <xf numFmtId="3" fontId="28" fillId="6" borderId="8" xfId="0" applyNumberFormat="1" applyFont="1" applyFill="1" applyBorder="1" applyAlignment="1">
      <alignment horizontal="left" vertical="center" wrapText="1" indent="3"/>
    </xf>
    <xf numFmtId="3" fontId="28" fillId="6" borderId="18" xfId="0" applyNumberFormat="1" applyFont="1" applyFill="1" applyBorder="1" applyAlignment="1">
      <alignment horizontal="left" vertical="center" wrapText="1" indent="1"/>
    </xf>
    <xf numFmtId="3" fontId="28" fillId="6" borderId="19" xfId="0" applyNumberFormat="1" applyFont="1" applyFill="1" applyBorder="1" applyAlignment="1">
      <alignment horizontal="left" vertical="center" wrapText="1" indent="1"/>
    </xf>
    <xf numFmtId="0" fontId="28" fillId="6" borderId="13" xfId="0" applyFont="1" applyFill="1" applyBorder="1" applyAlignment="1">
      <alignment horizontal="left" vertical="center" wrapText="1"/>
    </xf>
    <xf numFmtId="0" fontId="28" fillId="6" borderId="14" xfId="0" applyFont="1" applyFill="1" applyBorder="1" applyAlignment="1">
      <alignment horizontal="left" vertical="center" wrapText="1"/>
    </xf>
    <xf numFmtId="0" fontId="28" fillId="6" borderId="0" xfId="0" applyFont="1" applyFill="1" applyBorder="1" applyAlignment="1">
      <alignment horizontal="left" vertical="center" wrapText="1"/>
    </xf>
    <xf numFmtId="0" fontId="28" fillId="6" borderId="5" xfId="0" applyFont="1" applyFill="1" applyBorder="1" applyAlignment="1">
      <alignment horizontal="left" vertical="center" wrapText="1"/>
    </xf>
    <xf numFmtId="0" fontId="28" fillId="6" borderId="8" xfId="0" applyFont="1" applyFill="1" applyBorder="1" applyAlignment="1">
      <alignment horizontal="left" vertical="center"/>
    </xf>
    <xf numFmtId="0" fontId="28" fillId="6" borderId="14" xfId="0" applyFont="1" applyFill="1" applyBorder="1" applyAlignment="1">
      <alignment horizontal="left" vertical="center"/>
    </xf>
    <xf numFmtId="0" fontId="33" fillId="6" borderId="1" xfId="8" applyFont="1" applyFill="1" applyBorder="1" applyAlignment="1">
      <alignment horizontal="left" indent="2"/>
    </xf>
    <xf numFmtId="0" fontId="33" fillId="6" borderId="16" xfId="8" applyFont="1" applyFill="1" applyBorder="1" applyAlignment="1">
      <alignment horizontal="left" indent="2"/>
    </xf>
    <xf numFmtId="0" fontId="33" fillId="6" borderId="0" xfId="8" applyFont="1" applyFill="1" applyBorder="1" applyAlignment="1">
      <alignment horizontal="left" indent="2"/>
    </xf>
    <xf numFmtId="0" fontId="33" fillId="6" borderId="5" xfId="8" applyFont="1" applyFill="1" applyBorder="1" applyAlignment="1">
      <alignment horizontal="left" indent="2"/>
    </xf>
    <xf numFmtId="0" fontId="30" fillId="7" borderId="0" xfId="8" applyFont="1" applyFill="1" applyBorder="1" applyAlignment="1">
      <alignment horizontal="left" indent="4"/>
    </xf>
    <xf numFmtId="0" fontId="30" fillId="7" borderId="5" xfId="8" applyFont="1" applyFill="1" applyBorder="1" applyAlignment="1">
      <alignment horizontal="left" indent="4"/>
    </xf>
    <xf numFmtId="0" fontId="28" fillId="9" borderId="4"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10" borderId="3" xfId="0" applyFont="1" applyFill="1" applyBorder="1" applyAlignment="1">
      <alignment horizontal="left" vertical="center"/>
    </xf>
    <xf numFmtId="0" fontId="28" fillId="10" borderId="16" xfId="0" applyFont="1" applyFill="1" applyBorder="1" applyAlignment="1">
      <alignment horizontal="left" vertical="center"/>
    </xf>
    <xf numFmtId="0" fontId="32" fillId="6" borderId="13" xfId="0" applyFont="1" applyFill="1" applyBorder="1" applyAlignment="1">
      <alignment horizontal="left" vertical="center"/>
    </xf>
    <xf numFmtId="0" fontId="32" fillId="6" borderId="14" xfId="0" applyFont="1" applyFill="1" applyBorder="1" applyAlignment="1">
      <alignment horizontal="left" vertical="center"/>
    </xf>
    <xf numFmtId="0" fontId="32" fillId="6" borderId="12" xfId="0" applyFont="1" applyFill="1" applyBorder="1" applyAlignment="1">
      <alignment horizontal="left" vertical="center"/>
    </xf>
    <xf numFmtId="0" fontId="32" fillId="6" borderId="10" xfId="0" applyFont="1" applyFill="1" applyBorder="1" applyAlignment="1">
      <alignment horizontal="left" vertical="center"/>
    </xf>
    <xf numFmtId="0" fontId="32" fillId="6" borderId="13" xfId="0" applyFont="1" applyFill="1" applyBorder="1" applyAlignment="1">
      <alignment horizontal="left"/>
    </xf>
    <xf numFmtId="0" fontId="32" fillId="6" borderId="14" xfId="0" applyFont="1" applyFill="1" applyBorder="1" applyAlignment="1">
      <alignment horizontal="left"/>
    </xf>
    <xf numFmtId="0" fontId="28" fillId="2" borderId="0" xfId="0" applyFont="1" applyFill="1" applyBorder="1" applyAlignment="1">
      <alignment horizontal="left" wrapText="1"/>
    </xf>
    <xf numFmtId="0" fontId="28" fillId="2" borderId="5" xfId="0" applyFont="1" applyFill="1" applyBorder="1" applyAlignment="1">
      <alignment horizontal="left" wrapText="1"/>
    </xf>
    <xf numFmtId="171" fontId="31" fillId="6" borderId="20" xfId="0" applyNumberFormat="1" applyFont="1" applyFill="1" applyBorder="1" applyAlignment="1">
      <alignment horizontal="center"/>
    </xf>
    <xf numFmtId="171" fontId="31" fillId="6" borderId="19" xfId="0" applyNumberFormat="1" applyFont="1" applyFill="1" applyBorder="1" applyAlignment="1">
      <alignment horizontal="center"/>
    </xf>
    <xf numFmtId="0" fontId="32" fillId="6" borderId="18" xfId="0" applyFont="1" applyFill="1" applyBorder="1" applyAlignment="1">
      <alignment horizontal="left"/>
    </xf>
    <xf numFmtId="0" fontId="32" fillId="6" borderId="19" xfId="0" applyFont="1" applyFill="1" applyBorder="1" applyAlignment="1">
      <alignment horizontal="left"/>
    </xf>
    <xf numFmtId="0" fontId="31" fillId="2" borderId="2" xfId="0" applyFont="1" applyFill="1" applyBorder="1" applyAlignment="1">
      <alignment horizontal="left"/>
    </xf>
    <xf numFmtId="3" fontId="28" fillId="6" borderId="6" xfId="0" applyNumberFormat="1" applyFont="1" applyFill="1" applyBorder="1" applyAlignment="1">
      <alignment horizontal="center" vertical="center" wrapText="1"/>
    </xf>
    <xf numFmtId="3" fontId="28" fillId="6" borderId="5" xfId="0" applyNumberFormat="1" applyFont="1" applyFill="1" applyBorder="1" applyAlignment="1">
      <alignment horizontal="center" vertical="center" wrapText="1"/>
    </xf>
    <xf numFmtId="0" fontId="36" fillId="2" borderId="0" xfId="0" applyFont="1" applyFill="1" applyBorder="1" applyAlignment="1">
      <alignment horizontal="left" wrapText="1"/>
    </xf>
    <xf numFmtId="0" fontId="36" fillId="2" borderId="5" xfId="0" applyFont="1" applyFill="1" applyBorder="1" applyAlignment="1">
      <alignment horizontal="left" wrapText="1"/>
    </xf>
    <xf numFmtId="0" fontId="28" fillId="7" borderId="13" xfId="0" applyFont="1" applyFill="1" applyBorder="1" applyAlignment="1">
      <alignment horizontal="left"/>
    </xf>
    <xf numFmtId="0" fontId="28" fillId="7" borderId="14" xfId="0" applyFont="1" applyFill="1" applyBorder="1" applyAlignment="1">
      <alignment horizontal="left"/>
    </xf>
    <xf numFmtId="0" fontId="28" fillId="6" borderId="12" xfId="0" applyFont="1" applyFill="1" applyBorder="1" applyAlignment="1">
      <alignment horizontal="left" vertical="center"/>
    </xf>
    <xf numFmtId="0" fontId="28" fillId="6" borderId="10" xfId="0" applyFont="1" applyFill="1" applyBorder="1" applyAlignment="1">
      <alignment horizontal="left" vertical="center"/>
    </xf>
    <xf numFmtId="0" fontId="28" fillId="6" borderId="42" xfId="0" applyFont="1" applyFill="1" applyBorder="1" applyAlignment="1">
      <alignment horizontal="left" vertical="center"/>
    </xf>
    <xf numFmtId="0" fontId="28" fillId="6" borderId="43" xfId="0" applyFont="1" applyFill="1" applyBorder="1" applyAlignment="1">
      <alignment horizontal="left" vertical="center"/>
    </xf>
    <xf numFmtId="3" fontId="29" fillId="2" borderId="0" xfId="0" applyNumberFormat="1" applyFont="1" applyFill="1" applyBorder="1" applyAlignment="1">
      <alignment horizontal="left" vertical="center"/>
    </xf>
    <xf numFmtId="0" fontId="28" fillId="6" borderId="2" xfId="0" applyFont="1" applyFill="1" applyBorder="1" applyAlignment="1">
      <alignment horizontal="center" vertical="center" wrapText="1"/>
    </xf>
    <xf numFmtId="0" fontId="28" fillId="6" borderId="7" xfId="0" applyFont="1" applyFill="1" applyBorder="1" applyAlignment="1">
      <alignment horizontal="center" vertical="center" wrapText="1"/>
    </xf>
    <xf numFmtId="3" fontId="28" fillId="6" borderId="9" xfId="0" applyNumberFormat="1" applyFont="1" applyFill="1" applyBorder="1" applyAlignment="1">
      <alignment horizontal="center" vertical="center" wrapText="1"/>
    </xf>
    <xf numFmtId="3" fontId="28" fillId="6" borderId="7" xfId="0" applyNumberFormat="1" applyFont="1" applyFill="1" applyBorder="1" applyAlignment="1">
      <alignment horizontal="center" vertical="center"/>
    </xf>
    <xf numFmtId="2" fontId="28" fillId="6" borderId="2" xfId="0" applyNumberFormat="1" applyFont="1" applyFill="1" applyBorder="1" applyAlignment="1">
      <alignment horizontal="center" vertical="center"/>
    </xf>
    <xf numFmtId="0" fontId="28" fillId="6" borderId="7" xfId="0" applyFont="1" applyFill="1" applyBorder="1" applyAlignment="1">
      <alignment horizontal="center" vertical="center"/>
    </xf>
    <xf numFmtId="2" fontId="28" fillId="6" borderId="7" xfId="0" applyNumberFormat="1" applyFont="1" applyFill="1" applyBorder="1" applyAlignment="1">
      <alignment horizontal="center" vertical="center"/>
    </xf>
    <xf numFmtId="3" fontId="28" fillId="6" borderId="24" xfId="0" applyNumberFormat="1" applyFont="1" applyFill="1" applyBorder="1" applyAlignment="1">
      <alignment horizontal="center" vertical="center"/>
    </xf>
    <xf numFmtId="3" fontId="28" fillId="6" borderId="24" xfId="0" applyNumberFormat="1" applyFont="1" applyFill="1" applyBorder="1" applyAlignment="1">
      <alignment horizontal="center"/>
    </xf>
    <xf numFmtId="0" fontId="27" fillId="7" borderId="5" xfId="0" applyFont="1" applyFill="1" applyBorder="1" applyAlignment="1">
      <alignment horizontal="left" vertical="center" indent="1"/>
    </xf>
    <xf numFmtId="3" fontId="30" fillId="2" borderId="6" xfId="11" applyNumberFormat="1" applyFont="1" applyFill="1" applyBorder="1" applyAlignment="1">
      <alignment horizontal="right" vertical="center" wrapText="1"/>
    </xf>
    <xf numFmtId="3" fontId="30" fillId="2" borderId="0" xfId="12" applyNumberFormat="1" applyFont="1" applyFill="1" applyBorder="1" applyAlignment="1">
      <alignment horizontal="right" vertical="center" wrapText="1"/>
    </xf>
    <xf numFmtId="173" fontId="27" fillId="2" borderId="0" xfId="0" applyNumberFormat="1" applyFont="1" applyFill="1" applyBorder="1" applyAlignment="1">
      <alignment vertical="center"/>
    </xf>
    <xf numFmtId="3" fontId="30" fillId="8" borderId="0" xfId="10" applyNumberFormat="1" applyFont="1" applyFill="1" applyBorder="1" applyAlignment="1">
      <alignment horizontal="center" vertical="center" wrapText="1"/>
    </xf>
    <xf numFmtId="2" fontId="27" fillId="2" borderId="0" xfId="0" applyNumberFormat="1" applyFont="1" applyFill="1" applyBorder="1" applyAlignment="1">
      <alignment horizontal="right" vertical="center" wrapText="1" indent="1"/>
    </xf>
    <xf numFmtId="2" fontId="27" fillId="2" borderId="0" xfId="0" applyNumberFormat="1" applyFont="1" applyFill="1" applyBorder="1" applyAlignment="1">
      <alignment horizontal="right" vertical="center" indent="1"/>
    </xf>
    <xf numFmtId="3" fontId="31" fillId="0" borderId="0" xfId="0" applyNumberFormat="1" applyFont="1" applyBorder="1" applyAlignment="1">
      <alignment horizontal="left" vertical="center"/>
    </xf>
    <xf numFmtId="3" fontId="31" fillId="0" borderId="0" xfId="0" applyNumberFormat="1" applyFont="1" applyBorder="1" applyAlignment="1">
      <alignment horizontal="left" vertical="top"/>
    </xf>
    <xf numFmtId="173" fontId="27" fillId="2" borderId="0" xfId="0" applyNumberFormat="1" applyFont="1" applyFill="1" applyBorder="1" applyAlignment="1">
      <alignment horizontal="right" vertical="center"/>
    </xf>
    <xf numFmtId="0" fontId="37" fillId="6" borderId="13" xfId="10" applyFont="1" applyFill="1" applyBorder="1" applyAlignment="1">
      <alignment horizontal="center" vertical="center" wrapText="1"/>
    </xf>
    <xf numFmtId="0" fontId="37" fillId="6" borderId="7" xfId="10" applyFont="1" applyFill="1" applyBorder="1" applyAlignment="1">
      <alignment horizontal="center" vertical="center" wrapText="1"/>
    </xf>
    <xf numFmtId="0" fontId="37" fillId="6" borderId="1" xfId="10" applyFont="1" applyFill="1" applyBorder="1" applyAlignment="1">
      <alignment horizontal="center" vertical="center" wrapText="1"/>
    </xf>
    <xf numFmtId="0" fontId="56" fillId="2" borderId="0" xfId="10" applyFont="1" applyFill="1" applyBorder="1" applyAlignment="1">
      <alignment horizontal="left" vertical="center" wrapText="1"/>
    </xf>
    <xf numFmtId="0" fontId="39" fillId="7" borderId="0" xfId="0" applyFont="1" applyFill="1" applyBorder="1" applyAlignment="1">
      <alignment horizontal="left" indent="3"/>
    </xf>
    <xf numFmtId="0" fontId="39" fillId="7" borderId="5" xfId="0" applyFont="1" applyFill="1" applyBorder="1" applyAlignment="1">
      <alignment horizontal="left" indent="3"/>
    </xf>
    <xf numFmtId="0" fontId="25" fillId="6" borderId="0" xfId="0" applyFont="1" applyFill="1" applyBorder="1" applyAlignment="1">
      <alignment horizontal="left"/>
    </xf>
    <xf numFmtId="0" fontId="25" fillId="6" borderId="5" xfId="0" applyFont="1" applyFill="1" applyBorder="1" applyAlignment="1">
      <alignment horizontal="left"/>
    </xf>
    <xf numFmtId="0" fontId="25" fillId="6" borderId="7" xfId="0" applyFont="1" applyFill="1" applyBorder="1" applyAlignment="1">
      <alignment horizontal="left"/>
    </xf>
    <xf numFmtId="0" fontId="25" fillId="6" borderId="8" xfId="0" applyFont="1" applyFill="1" applyBorder="1" applyAlignment="1">
      <alignment horizontal="left"/>
    </xf>
    <xf numFmtId="0" fontId="25" fillId="6" borderId="12" xfId="0" applyFont="1" applyFill="1" applyBorder="1" applyAlignment="1">
      <alignment horizontal="left"/>
    </xf>
    <xf numFmtId="0" fontId="25" fillId="6" borderId="10" xfId="0" applyFont="1" applyFill="1" applyBorder="1" applyAlignment="1">
      <alignment horizontal="left"/>
    </xf>
    <xf numFmtId="0" fontId="25" fillId="6" borderId="18" xfId="0" applyFont="1" applyFill="1" applyBorder="1" applyAlignment="1">
      <alignment horizontal="left"/>
    </xf>
    <xf numFmtId="0" fontId="25" fillId="6" borderId="19" xfId="0" applyFont="1" applyFill="1" applyBorder="1" applyAlignment="1">
      <alignment horizontal="left"/>
    </xf>
    <xf numFmtId="0" fontId="25" fillId="6" borderId="13" xfId="0" applyFont="1" applyFill="1" applyBorder="1" applyAlignment="1">
      <alignment horizontal="left" wrapText="1"/>
    </xf>
    <xf numFmtId="0" fontId="25" fillId="6" borderId="14" xfId="0" applyFont="1" applyFill="1" applyBorder="1" applyAlignment="1">
      <alignment horizontal="left" wrapText="1"/>
    </xf>
    <xf numFmtId="172" fontId="57" fillId="7" borderId="5" xfId="9" applyNumberFormat="1" applyFont="1" applyFill="1" applyBorder="1" applyAlignment="1">
      <alignment horizontal="right" vertical="center" wrapText="1"/>
    </xf>
    <xf numFmtId="171" fontId="57" fillId="7" borderId="6" xfId="9" applyNumberFormat="1" applyFont="1" applyFill="1" applyBorder="1" applyAlignment="1">
      <alignment horizontal="right" vertical="center"/>
    </xf>
    <xf numFmtId="172" fontId="57" fillId="7" borderId="5" xfId="9" applyNumberFormat="1" applyFont="1" applyFill="1" applyBorder="1" applyAlignment="1">
      <alignment horizontal="right" vertical="center"/>
    </xf>
    <xf numFmtId="171" fontId="57" fillId="7" borderId="6" xfId="9" applyNumberFormat="1" applyFont="1" applyFill="1" applyBorder="1" applyAlignment="1">
      <alignment horizontal="right" vertical="center" wrapText="1"/>
    </xf>
    <xf numFmtId="0" fontId="39" fillId="2" borderId="2" xfId="0" applyFont="1" applyFill="1" applyBorder="1" applyAlignment="1">
      <alignment horizontal="center"/>
    </xf>
    <xf numFmtId="0" fontId="39" fillId="2" borderId="3" xfId="0" applyFont="1" applyFill="1" applyBorder="1" applyAlignment="1">
      <alignment horizontal="center"/>
    </xf>
    <xf numFmtId="0" fontId="39" fillId="2" borderId="0" xfId="0" applyFont="1" applyFill="1" applyBorder="1" applyAlignment="1">
      <alignment horizontal="center"/>
    </xf>
    <xf numFmtId="0" fontId="39" fillId="2" borderId="5" xfId="0" applyFont="1" applyFill="1" applyBorder="1" applyAlignment="1">
      <alignment horizontal="center"/>
    </xf>
    <xf numFmtId="3" fontId="25" fillId="6" borderId="4" xfId="0" applyNumberFormat="1" applyFont="1" applyFill="1" applyBorder="1" applyAlignment="1">
      <alignment horizontal="center" vertical="center"/>
    </xf>
    <xf numFmtId="3" fontId="25" fillId="6" borderId="2" xfId="0" applyNumberFormat="1" applyFont="1" applyFill="1" applyBorder="1" applyAlignment="1">
      <alignment horizontal="center" vertical="center"/>
    </xf>
    <xf numFmtId="3" fontId="25" fillId="6" borderId="3" xfId="0" applyNumberFormat="1" applyFont="1" applyFill="1" applyBorder="1" applyAlignment="1">
      <alignment horizontal="center" vertical="center"/>
    </xf>
    <xf numFmtId="0" fontId="39" fillId="7" borderId="0" xfId="0" applyFont="1" applyFill="1" applyBorder="1" applyAlignment="1">
      <alignment horizontal="left" vertical="center" wrapText="1" indent="3"/>
    </xf>
    <xf numFmtId="0" fontId="39" fillId="7" borderId="5" xfId="0" applyFont="1" applyFill="1" applyBorder="1" applyAlignment="1">
      <alignment horizontal="left" vertical="center" wrapText="1" indent="3"/>
    </xf>
    <xf numFmtId="0" fontId="25" fillId="6" borderId="4"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6" xfId="0" applyFont="1" applyFill="1" applyBorder="1" applyAlignment="1">
      <alignment horizontal="center" vertical="center"/>
    </xf>
    <xf numFmtId="0" fontId="25" fillId="6" borderId="5" xfId="0" applyFont="1" applyFill="1" applyBorder="1" applyAlignment="1">
      <alignment horizontal="center" vertical="center"/>
    </xf>
    <xf numFmtId="3" fontId="25" fillId="7" borderId="6" xfId="0" applyNumberFormat="1" applyFont="1" applyFill="1" applyBorder="1" applyAlignment="1">
      <alignment horizontal="center" vertical="center" wrapText="1"/>
    </xf>
    <xf numFmtId="3" fontId="25" fillId="7" borderId="0" xfId="0" applyNumberFormat="1" applyFont="1" applyFill="1" applyBorder="1" applyAlignment="1">
      <alignment horizontal="center" vertical="center" wrapText="1"/>
    </xf>
    <xf numFmtId="3" fontId="25" fillId="7" borderId="0" xfId="0" applyNumberFormat="1" applyFont="1" applyFill="1" applyBorder="1" applyAlignment="1">
      <alignment horizontal="center" vertical="center"/>
    </xf>
    <xf numFmtId="3" fontId="25" fillId="7" borderId="5" xfId="0" applyNumberFormat="1" applyFont="1" applyFill="1" applyBorder="1" applyAlignment="1">
      <alignment horizontal="center" vertical="center" wrapText="1"/>
    </xf>
    <xf numFmtId="171" fontId="56" fillId="7" borderId="6" xfId="9" applyNumberFormat="1" applyFont="1" applyFill="1" applyBorder="1" applyAlignment="1">
      <alignment horizontal="right" vertical="center" wrapText="1"/>
    </xf>
    <xf numFmtId="0" fontId="29" fillId="2" borderId="2" xfId="0" applyFont="1" applyFill="1" applyBorder="1" applyAlignment="1">
      <alignment horizontal="left" wrapText="1"/>
    </xf>
    <xf numFmtId="0" fontId="29" fillId="2" borderId="0" xfId="0" applyFont="1" applyFill="1" applyBorder="1" applyAlignment="1">
      <alignment horizontal="left" wrapText="1"/>
    </xf>
    <xf numFmtId="0" fontId="25" fillId="2" borderId="0" xfId="0" applyFont="1" applyFill="1" applyAlignment="1">
      <alignment horizontal="left"/>
    </xf>
    <xf numFmtId="0" fontId="27" fillId="0" borderId="2" xfId="0" applyFont="1" applyBorder="1" applyAlignment="1">
      <alignment horizontal="center"/>
    </xf>
    <xf numFmtId="0" fontId="27" fillId="0" borderId="3" xfId="0" applyFont="1" applyBorder="1" applyAlignment="1">
      <alignment horizontal="center"/>
    </xf>
    <xf numFmtId="0" fontId="27" fillId="0" borderId="0" xfId="0" applyFont="1" applyBorder="1" applyAlignment="1">
      <alignment horizontal="center"/>
    </xf>
    <xf numFmtId="0" fontId="27" fillId="0" borderId="5" xfId="0" applyFont="1"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0" fontId="0" fillId="10" borderId="15" xfId="0" applyFill="1" applyBorder="1" applyAlignment="1">
      <alignment horizontal="left" indent="1"/>
    </xf>
    <xf numFmtId="0" fontId="0" fillId="10" borderId="13" xfId="0" applyFill="1" applyBorder="1" applyAlignment="1">
      <alignment horizontal="left" indent="1"/>
    </xf>
    <xf numFmtId="0" fontId="42" fillId="20" borderId="13" xfId="0" applyFont="1" applyFill="1" applyBorder="1" applyAlignment="1">
      <alignment horizontal="left"/>
    </xf>
    <xf numFmtId="0" fontId="42" fillId="20" borderId="14" xfId="0" applyFont="1" applyFill="1" applyBorder="1" applyAlignment="1">
      <alignment horizontal="left"/>
    </xf>
    <xf numFmtId="0" fontId="41" fillId="0" borderId="2" xfId="0" applyFont="1" applyFill="1" applyBorder="1" applyAlignment="1">
      <alignment horizontal="center"/>
    </xf>
    <xf numFmtId="0" fontId="41" fillId="0" borderId="3" xfId="0" applyFont="1" applyFill="1" applyBorder="1" applyAlignment="1">
      <alignment horizontal="center"/>
    </xf>
    <xf numFmtId="0" fontId="41" fillId="0" borderId="0" xfId="0" applyFont="1" applyFill="1" applyBorder="1" applyAlignment="1">
      <alignment horizontal="center"/>
    </xf>
    <xf numFmtId="0" fontId="41" fillId="0" borderId="5" xfId="0" applyFont="1" applyFill="1" applyBorder="1" applyAlignment="1">
      <alignment horizontal="center"/>
    </xf>
    <xf numFmtId="0" fontId="41" fillId="0" borderId="7" xfId="0" applyFont="1" applyFill="1" applyBorder="1" applyAlignment="1">
      <alignment horizontal="center"/>
    </xf>
    <xf numFmtId="0" fontId="41" fillId="0" borderId="8" xfId="0" applyFont="1" applyFill="1" applyBorder="1" applyAlignment="1">
      <alignment horizontal="center"/>
    </xf>
    <xf numFmtId="3" fontId="42" fillId="17" borderId="4" xfId="0" applyNumberFormat="1" applyFont="1" applyFill="1" applyBorder="1" applyAlignment="1">
      <alignment horizontal="center" vertical="center"/>
    </xf>
    <xf numFmtId="3" fontId="42" fillId="17" borderId="2" xfId="0" applyNumberFormat="1" applyFont="1" applyFill="1" applyBorder="1" applyAlignment="1">
      <alignment horizontal="center" vertical="center"/>
    </xf>
    <xf numFmtId="3" fontId="42" fillId="17" borderId="3" xfId="0" applyNumberFormat="1" applyFont="1" applyFill="1" applyBorder="1" applyAlignment="1">
      <alignment horizontal="center" vertical="center"/>
    </xf>
    <xf numFmtId="0" fontId="42" fillId="17" borderId="6" xfId="0" applyFont="1" applyFill="1" applyBorder="1" applyAlignment="1">
      <alignment horizontal="center" vertical="center"/>
    </xf>
    <xf numFmtId="0" fontId="42" fillId="17" borderId="9" xfId="0" applyFont="1" applyFill="1" applyBorder="1" applyAlignment="1">
      <alignment horizontal="center" vertical="center"/>
    </xf>
    <xf numFmtId="3" fontId="42" fillId="18" borderId="6" xfId="0" applyNumberFormat="1" applyFont="1" applyFill="1" applyBorder="1" applyAlignment="1">
      <alignment horizontal="center" vertical="center" wrapText="1"/>
    </xf>
    <xf numFmtId="3" fontId="42" fillId="18" borderId="0" xfId="0" applyNumberFormat="1" applyFont="1" applyFill="1" applyBorder="1" applyAlignment="1">
      <alignment horizontal="center" vertical="center" wrapText="1"/>
    </xf>
    <xf numFmtId="3" fontId="42" fillId="18" borderId="9" xfId="0" applyNumberFormat="1" applyFont="1" applyFill="1" applyBorder="1" applyAlignment="1">
      <alignment horizontal="center" vertical="center" wrapText="1"/>
    </xf>
    <xf numFmtId="3" fontId="42" fillId="18" borderId="7" xfId="0" applyNumberFormat="1" applyFont="1" applyFill="1" applyBorder="1" applyAlignment="1">
      <alignment horizontal="center" vertical="center" wrapText="1"/>
    </xf>
    <xf numFmtId="3" fontId="42" fillId="18" borderId="0" xfId="0" applyNumberFormat="1" applyFont="1" applyFill="1" applyBorder="1" applyAlignment="1">
      <alignment horizontal="center" vertical="center"/>
    </xf>
    <xf numFmtId="3" fontId="42" fillId="18" borderId="7" xfId="0" applyNumberFormat="1" applyFont="1" applyFill="1" applyBorder="1" applyAlignment="1">
      <alignment horizontal="center" vertical="center"/>
    </xf>
    <xf numFmtId="3" fontId="42" fillId="18" borderId="5" xfId="0" applyNumberFormat="1" applyFont="1" applyFill="1" applyBorder="1" applyAlignment="1">
      <alignment horizontal="center" vertical="center" wrapText="1"/>
    </xf>
    <xf numFmtId="3" fontId="42" fillId="18" borderId="8" xfId="0" applyNumberFormat="1" applyFont="1" applyFill="1" applyBorder="1" applyAlignment="1">
      <alignment horizontal="center" vertical="center" wrapText="1"/>
    </xf>
    <xf numFmtId="0" fontId="25" fillId="11" borderId="0" xfId="0" applyFont="1" applyFill="1" applyBorder="1" applyAlignment="1">
      <alignment horizontal="center" vertical="center"/>
    </xf>
    <xf numFmtId="0" fontId="25" fillId="10" borderId="0" xfId="0" applyFont="1" applyFill="1" applyBorder="1" applyAlignment="1">
      <alignment horizontal="center" vertical="center"/>
    </xf>
    <xf numFmtId="0" fontId="28" fillId="6" borderId="2" xfId="0" applyFont="1" applyFill="1" applyBorder="1" applyAlignment="1">
      <alignment horizontal="center" vertical="center"/>
    </xf>
    <xf numFmtId="0" fontId="25" fillId="2" borderId="1" xfId="0" applyFont="1" applyFill="1" applyBorder="1" applyAlignment="1">
      <alignment horizontal="left" wrapText="1"/>
    </xf>
    <xf numFmtId="0" fontId="3" fillId="11" borderId="0" xfId="0" applyFont="1" applyFill="1" applyBorder="1" applyAlignment="1">
      <alignment horizontal="center" vertical="center"/>
    </xf>
    <xf numFmtId="0" fontId="3" fillId="10" borderId="0" xfId="0" applyFont="1" applyFill="1" applyBorder="1" applyAlignment="1">
      <alignment horizontal="center" vertical="center"/>
    </xf>
    <xf numFmtId="0" fontId="25" fillId="0" borderId="1" xfId="0" applyFont="1" applyBorder="1" applyAlignment="1">
      <alignment horizontal="left" vertical="top" wrapText="1"/>
    </xf>
    <xf numFmtId="0" fontId="25" fillId="6" borderId="2"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0" fillId="2" borderId="1" xfId="0" applyFill="1" applyBorder="1" applyAlignment="1">
      <alignment horizontal="center" vertical="top"/>
    </xf>
    <xf numFmtId="0" fontId="0" fillId="2" borderId="0" xfId="0" applyFill="1" applyAlignment="1">
      <alignment horizontal="center" vertical="top"/>
    </xf>
    <xf numFmtId="0" fontId="39" fillId="7" borderId="26" xfId="0" applyFont="1" applyFill="1" applyBorder="1" applyAlignment="1">
      <alignment horizontal="center"/>
    </xf>
    <xf numFmtId="0" fontId="39" fillId="7" borderId="24" xfId="0" applyFont="1" applyFill="1" applyBorder="1" applyAlignment="1">
      <alignment horizontal="center"/>
    </xf>
    <xf numFmtId="0" fontId="39" fillId="7" borderId="25" xfId="0" applyFont="1" applyFill="1" applyBorder="1" applyAlignment="1">
      <alignment horizontal="center"/>
    </xf>
    <xf numFmtId="0" fontId="2" fillId="2" borderId="1" xfId="0" applyFont="1" applyFill="1" applyBorder="1" applyAlignment="1">
      <alignment horizontal="center" vertical="top"/>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28" fillId="12" borderId="13" xfId="0" applyFont="1" applyFill="1" applyBorder="1" applyAlignment="1">
      <alignment horizontal="left" wrapText="1"/>
    </xf>
    <xf numFmtId="0" fontId="28" fillId="12" borderId="0" xfId="0" applyFont="1" applyFill="1" applyBorder="1" applyAlignment="1">
      <alignment horizontal="left" wrapText="1"/>
    </xf>
    <xf numFmtId="0" fontId="25" fillId="0" borderId="0" xfId="0" applyFont="1" applyAlignment="1">
      <alignment horizontal="left" wrapText="1"/>
    </xf>
  </cellXfs>
  <cellStyles count="15">
    <cellStyle name="Coma" xfId="3" builtinId="3"/>
    <cellStyle name="Enllaç" xfId="2" builtinId="8"/>
    <cellStyle name="Normal" xfId="0" builtinId="0"/>
    <cellStyle name="Normal 2" xfId="1"/>
    <cellStyle name="Normal_BLOC 1" xfId="12"/>
    <cellStyle name="Normal_BLOC 1_1" xfId="7"/>
    <cellStyle name="Normal_BLOC 2" xfId="8"/>
    <cellStyle name="Normal_BLOC 3" xfId="13"/>
    <cellStyle name="Normal_BLOC 4" xfId="9"/>
    <cellStyle name="Normal_BLOC 5" xfId="14"/>
    <cellStyle name="Normal_Full1" xfId="10"/>
    <cellStyle name="Normal_Full1_1" xfId="11"/>
    <cellStyle name="Normal_Taula 1.1" xfId="5"/>
    <cellStyle name="Normal_Taula 1.1_1" xfId="6"/>
    <cellStyle name="Percentatge" xfId="4" builtinId="5"/>
  </cellStyles>
  <dxfs count="0"/>
  <tableStyles count="0" defaultTableStyle="TableStyleMedium9" defaultPivotStyle="PivotStyleLight16"/>
  <colors>
    <mruColors>
      <color rgb="FFCC3300"/>
      <color rgb="FFFBF9F3"/>
      <color rgb="FFFFFFCC"/>
      <color rgb="FFF9F5EB"/>
      <color rgb="FF0000FF"/>
      <color rgb="FFFCD268"/>
      <color rgb="FFF3EBD5"/>
      <color rgb="FFBCBF00"/>
      <color rgb="FFD9C381"/>
      <color rgb="FFD9D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salutweb.gencat.cat/ca/inici/" TargetMode="External"/><Relationship Id="rId6" Type="http://schemas.openxmlformats.org/officeDocument/2006/relationships/hyperlink" Target="http://salutweb.gencat.cat/ca/el_departament/estadistiques_sanitaries/dades_de_salut_i_serveis_sanitaris/hospitals/" TargetMode="External"/><Relationship Id="rId5" Type="http://schemas.openxmlformats.org/officeDocument/2006/relationships/image" Target="../media/image3.png"/><Relationship Id="rId4" Type="http://schemas.openxmlformats.org/officeDocument/2006/relationships/hyperlink" Target="mailto:sgaipe.salut@gencat.ca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2</xdr:col>
      <xdr:colOff>555042</xdr:colOff>
      <xdr:row>3</xdr:row>
      <xdr:rowOff>26625</xdr:rowOff>
    </xdr:to>
    <xdr:pic>
      <xdr:nvPicPr>
        <xdr:cNvPr id="10" name="Imatge 9" descr="salut_h2.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57175" y="152400"/>
          <a:ext cx="2126667" cy="360000"/>
        </a:xfrm>
        <a:prstGeom prst="rect">
          <a:avLst/>
        </a:prstGeom>
      </xdr:spPr>
    </xdr:pic>
    <xdr:clientData/>
  </xdr:twoCellAnchor>
  <xdr:twoCellAnchor>
    <xdr:from>
      <xdr:col>5</xdr:col>
      <xdr:colOff>333375</xdr:colOff>
      <xdr:row>1</xdr:row>
      <xdr:rowOff>47624</xdr:rowOff>
    </xdr:from>
    <xdr:to>
      <xdr:col>12</xdr:col>
      <xdr:colOff>209549</xdr:colOff>
      <xdr:row>5</xdr:row>
      <xdr:rowOff>107155</xdr:rowOff>
    </xdr:to>
    <xdr:sp macro="" textlink="">
      <xdr:nvSpPr>
        <xdr:cNvPr id="13" name="QuadreDeText 12"/>
        <xdr:cNvSpPr txBox="1"/>
      </xdr:nvSpPr>
      <xdr:spPr>
        <a:xfrm>
          <a:off x="4560094" y="154780"/>
          <a:ext cx="7293768" cy="881063"/>
        </a:xfrm>
        <a:prstGeom prst="rect">
          <a:avLst/>
        </a:prstGeom>
        <a:solidFill>
          <a:srgbClr val="FBF9F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ca-ES" sz="2000" b="1">
              <a:solidFill>
                <a:srgbClr val="D00000"/>
              </a:solidFill>
              <a:latin typeface="Arial" pitchFamily="34" charset="0"/>
              <a:ea typeface="+mn-ea"/>
              <a:cs typeface="Arial" pitchFamily="34" charset="0"/>
            </a:rPr>
            <a:t>   Estadística</a:t>
          </a:r>
          <a:r>
            <a:rPr lang="ca-ES" sz="2000" b="1" baseline="0">
              <a:solidFill>
                <a:srgbClr val="D00000"/>
              </a:solidFill>
              <a:latin typeface="Arial" pitchFamily="34" charset="0"/>
              <a:ea typeface="+mn-ea"/>
              <a:cs typeface="Arial" pitchFamily="34" charset="0"/>
            </a:rPr>
            <a:t> dels centres hospitalaris de Catalunya, 2017</a:t>
          </a:r>
          <a:endParaRPr lang="ca-ES" sz="2000" b="1">
            <a:solidFill>
              <a:srgbClr val="D00000"/>
            </a:solidFill>
            <a:latin typeface="Arial" pitchFamily="34" charset="0"/>
            <a:ea typeface="+mn-ea"/>
            <a:cs typeface="Arial" pitchFamily="34" charset="0"/>
          </a:endParaRPr>
        </a:p>
        <a:p>
          <a:pPr algn="l"/>
          <a:r>
            <a:rPr lang="ca-ES" sz="2000" b="1">
              <a:solidFill>
                <a:schemeClr val="tx1">
                  <a:lumMod val="85000"/>
                  <a:lumOff val="15000"/>
                </a:schemeClr>
              </a:solidFill>
              <a:latin typeface="Arial" pitchFamily="34" charset="0"/>
              <a:ea typeface="+mn-ea"/>
              <a:cs typeface="Arial" pitchFamily="34" charset="0"/>
            </a:rPr>
            <a:t>   </a:t>
          </a:r>
          <a:r>
            <a:rPr lang="ca-ES" sz="1800" b="1">
              <a:solidFill>
                <a:schemeClr val="tx1">
                  <a:lumMod val="85000"/>
                  <a:lumOff val="15000"/>
                </a:schemeClr>
              </a:solidFill>
              <a:latin typeface="Arial" pitchFamily="34" charset="0"/>
              <a:ea typeface="+mn-ea"/>
              <a:cs typeface="Arial" pitchFamily="34" charset="0"/>
            </a:rPr>
            <a:t>Annex de taules			   </a:t>
          </a:r>
          <a:r>
            <a:rPr lang="ca-ES" sz="1800" b="1" baseline="0">
              <a:solidFill>
                <a:schemeClr val="tx1">
                  <a:lumMod val="85000"/>
                  <a:lumOff val="15000"/>
                </a:schemeClr>
              </a:solidFill>
              <a:latin typeface="Arial" pitchFamily="34" charset="0"/>
              <a:ea typeface="+mn-ea"/>
              <a:cs typeface="Arial" pitchFamily="34" charset="0"/>
            </a:rPr>
            <a:t> </a:t>
          </a:r>
          <a:r>
            <a:rPr lang="ca-ES" sz="1100" b="1">
              <a:solidFill>
                <a:schemeClr val="tx1">
                  <a:lumMod val="85000"/>
                  <a:lumOff val="15000"/>
                </a:schemeClr>
              </a:solidFill>
              <a:latin typeface="Arial" pitchFamily="34" charset="0"/>
              <a:ea typeface="+mn-ea"/>
              <a:cs typeface="Arial" pitchFamily="34" charset="0"/>
            </a:rPr>
            <a:t>Data de publicació:     22.09.2019</a:t>
          </a:r>
        </a:p>
        <a:p>
          <a:pPr algn="l"/>
          <a:r>
            <a:rPr lang="ca-ES" sz="1100" b="1" i="0">
              <a:solidFill>
                <a:schemeClr val="tx1">
                  <a:lumMod val="85000"/>
                  <a:lumOff val="15000"/>
                </a:schemeClr>
              </a:solidFill>
              <a:latin typeface="Arial" pitchFamily="34" charset="0"/>
              <a:ea typeface="+mn-ea"/>
              <a:cs typeface="Arial" pitchFamily="34" charset="0"/>
            </a:rPr>
            <a:t>					      Data d'actualització:</a:t>
          </a:r>
          <a:r>
            <a:rPr lang="ca-ES" sz="1100" b="1" i="0" baseline="0">
              <a:solidFill>
                <a:schemeClr val="tx1">
                  <a:lumMod val="85000"/>
                  <a:lumOff val="15000"/>
                </a:schemeClr>
              </a:solidFill>
              <a:latin typeface="Arial" pitchFamily="34" charset="0"/>
              <a:ea typeface="+mn-ea"/>
              <a:cs typeface="Arial" pitchFamily="34" charset="0"/>
            </a:rPr>
            <a:t>    22.09.2019 </a:t>
          </a:r>
          <a:endParaRPr lang="ca-ES" sz="1100" b="1" i="0">
            <a:solidFill>
              <a:sysClr val="windowText" lastClr="000000"/>
            </a:solidFill>
            <a:latin typeface="Arial" pitchFamily="34" charset="0"/>
            <a:cs typeface="Arial" pitchFamily="34" charset="0"/>
          </a:endParaRPr>
        </a:p>
      </xdr:txBody>
    </xdr:sp>
    <xdr:clientData/>
  </xdr:twoCellAnchor>
  <xdr:twoCellAnchor>
    <xdr:from>
      <xdr:col>5</xdr:col>
      <xdr:colOff>276225</xdr:colOff>
      <xdr:row>23</xdr:row>
      <xdr:rowOff>142875</xdr:rowOff>
    </xdr:from>
    <xdr:to>
      <xdr:col>9</xdr:col>
      <xdr:colOff>28575</xdr:colOff>
      <xdr:row>28</xdr:row>
      <xdr:rowOff>76200</xdr:rowOff>
    </xdr:to>
    <xdr:grpSp>
      <xdr:nvGrpSpPr>
        <xdr:cNvPr id="23" name="Agrupa 22"/>
        <xdr:cNvGrpSpPr/>
      </xdr:nvGrpSpPr>
      <xdr:grpSpPr>
        <a:xfrm>
          <a:off x="4505325" y="4114800"/>
          <a:ext cx="5619750" cy="885825"/>
          <a:chOff x="4267200" y="4333875"/>
          <a:chExt cx="5619750" cy="885825"/>
        </a:xfrm>
      </xdr:grpSpPr>
      <xdr:sp macro="" textlink="">
        <xdr:nvSpPr>
          <xdr:cNvPr id="1032" name="Text Box 8"/>
          <xdr:cNvSpPr txBox="1">
            <a:spLocks noChangeArrowheads="1"/>
          </xdr:cNvSpPr>
        </xdr:nvSpPr>
        <xdr:spPr bwMode="auto">
          <a:xfrm>
            <a:off x="4267200" y="4333875"/>
            <a:ext cx="5619750" cy="581024"/>
          </a:xfrm>
          <a:prstGeom prst="rect">
            <a:avLst/>
          </a:prstGeom>
          <a:noFill/>
          <a:ln w="34925">
            <a:noFill/>
            <a:miter lim="800000"/>
            <a:headEnd/>
            <a:tailEnd/>
          </a:ln>
        </xdr:spPr>
        <xdr:txBody>
          <a:bodyPr vertOverflow="clip" wrap="square" lIns="91440" tIns="45720" rIns="91440" bIns="45720" anchor="t" upright="1"/>
          <a:lstStyle/>
          <a:p>
            <a:pPr algn="l" rtl="0">
              <a:defRPr sz="1000"/>
            </a:pPr>
            <a:r>
              <a:rPr lang="ca-ES" sz="800" b="0" i="0" u="none" strike="noStrike" baseline="0">
                <a:solidFill>
                  <a:sysClr val="windowText" lastClr="000000"/>
                </a:solidFill>
                <a:latin typeface="Arial"/>
                <a:cs typeface="Arial"/>
              </a:rPr>
              <a:t>© 2019, Generalitat de Catalunya. Departament de Salut, Direcció General de Planificació en Salut</a:t>
            </a:r>
          </a:p>
          <a:p>
            <a:pPr algn="l" rtl="0">
              <a:defRPr sz="1000"/>
            </a:pPr>
            <a:r>
              <a:rPr lang="ca-ES" sz="800" b="0" i="0" u="none" strike="noStrike" baseline="0">
                <a:solidFill>
                  <a:srgbClr val="000000"/>
                </a:solidFill>
                <a:latin typeface="Arial"/>
                <a:cs typeface="Arial"/>
              </a:rPr>
              <a:t>Els continguts d’aquesta obra estan subjectes a una llicència de Reconeixement-NoComercial-SenseObresDerivades 4.0 de Creative Commons. </a:t>
            </a:r>
          </a:p>
          <a:p>
            <a:pPr algn="l" rtl="0">
              <a:defRPr sz="1000"/>
            </a:pPr>
            <a:r>
              <a:rPr lang="ca-ES" sz="800" b="0" i="0" u="none" strike="noStrike" baseline="0">
                <a:solidFill>
                  <a:srgbClr val="000000"/>
                </a:solidFill>
                <a:latin typeface="Arial"/>
                <a:cs typeface="Arial"/>
              </a:rPr>
              <a:t>La llicència es pot consultar a: </a:t>
            </a:r>
            <a:r>
              <a:rPr lang="ca-ES" sz="800" b="0" i="0" u="none" strike="noStrike" baseline="0">
                <a:solidFill>
                  <a:srgbClr val="0000FF"/>
                </a:solidFill>
                <a:latin typeface="Arial"/>
                <a:cs typeface="Arial"/>
              </a:rPr>
              <a:t>http://creativecommons.org/licenses/by-nc-nd/4.0/deed.ca</a:t>
            </a:r>
            <a:endParaRPr lang="ca-ES" sz="1100" b="0" i="0" u="none" strike="noStrike" baseline="0">
              <a:solidFill>
                <a:srgbClr val="000000"/>
              </a:solidFill>
              <a:latin typeface="Times New Roman"/>
              <a:cs typeface="Times New Roman"/>
            </a:endParaRPr>
          </a:p>
          <a:p>
            <a:pPr algn="l" rtl="0">
              <a:defRPr sz="1000"/>
            </a:pPr>
            <a:endParaRPr lang="ca-ES" sz="1100" b="0" i="0" u="none" strike="noStrike" baseline="0">
              <a:solidFill>
                <a:srgbClr val="000000"/>
              </a:solidFill>
              <a:latin typeface="Times New Roman"/>
              <a:cs typeface="Times New Roman"/>
            </a:endParaRPr>
          </a:p>
        </xdr:txBody>
      </xdr:sp>
      <xdr:pic>
        <xdr:nvPicPr>
          <xdr:cNvPr id="19" name="Imatge 18"/>
          <xdr:cNvPicPr/>
        </xdr:nvPicPr>
        <xdr:blipFill>
          <a:blip xmlns:r="http://schemas.openxmlformats.org/officeDocument/2006/relationships" r:embed="rId3" cstate="print">
            <a:duotone>
              <a:schemeClr val="accent2">
                <a:shade val="45000"/>
                <a:satMod val="135000"/>
              </a:schemeClr>
              <a:prstClr val="white"/>
            </a:duotone>
            <a:lum bright="7000" contrast="39000"/>
          </a:blip>
          <a:srcRect/>
          <a:stretch>
            <a:fillRect/>
          </a:stretch>
        </xdr:blipFill>
        <xdr:spPr bwMode="auto">
          <a:xfrm>
            <a:off x="4350800" y="4933950"/>
            <a:ext cx="793267" cy="285750"/>
          </a:xfrm>
          <a:prstGeom prst="rect">
            <a:avLst/>
          </a:prstGeom>
          <a:noFill/>
          <a:ln w="9525">
            <a:noFill/>
            <a:miter lim="800000"/>
            <a:headEnd/>
            <a:tailEnd/>
          </a:ln>
        </xdr:spPr>
      </xdr:pic>
    </xdr:grpSp>
    <xdr:clientData/>
  </xdr:twoCellAnchor>
  <xdr:twoCellAnchor>
    <xdr:from>
      <xdr:col>5</xdr:col>
      <xdr:colOff>342900</xdr:colOff>
      <xdr:row>6</xdr:row>
      <xdr:rowOff>11907</xdr:rowOff>
    </xdr:from>
    <xdr:to>
      <xdr:col>12</xdr:col>
      <xdr:colOff>219074</xdr:colOff>
      <xdr:row>17</xdr:row>
      <xdr:rowOff>38101</xdr:rowOff>
    </xdr:to>
    <xdr:sp macro="" textlink="">
      <xdr:nvSpPr>
        <xdr:cNvPr id="12" name="QuadreDeText 11"/>
        <xdr:cNvSpPr txBox="1"/>
      </xdr:nvSpPr>
      <xdr:spPr>
        <a:xfrm>
          <a:off x="4572000" y="1145382"/>
          <a:ext cx="7305674" cy="19883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08000" tIns="0" rtlCol="0" anchor="t"/>
        <a:lstStyle/>
        <a:p>
          <a:pPr algn="l">
            <a:lnSpc>
              <a:spcPts val="1260"/>
            </a:lnSpc>
          </a:pPr>
          <a:endParaRPr lang="ca-ES" sz="1100" b="0">
            <a:solidFill>
              <a:sysClr val="windowText" lastClr="000000"/>
            </a:solidFill>
            <a:latin typeface="Arial" pitchFamily="34" charset="0"/>
            <a:cs typeface="Arial" pitchFamily="34" charset="0"/>
          </a:endParaRPr>
        </a:p>
        <a:p>
          <a:pPr algn="l">
            <a:lnSpc>
              <a:spcPts val="1260"/>
            </a:lnSpc>
          </a:pPr>
          <a:r>
            <a:rPr lang="ca-ES" sz="1100" b="0">
              <a:solidFill>
                <a:sysClr val="windowText" lastClr="000000"/>
              </a:solidFill>
              <a:latin typeface="Arial" pitchFamily="34" charset="0"/>
              <a:cs typeface="Arial" pitchFamily="34" charset="0"/>
            </a:rPr>
            <a:t>Amb</a:t>
          </a:r>
          <a:r>
            <a:rPr lang="ca-ES" sz="1100" b="0" baseline="0">
              <a:solidFill>
                <a:sysClr val="windowText" lastClr="000000"/>
              </a:solidFill>
              <a:latin typeface="Arial" pitchFamily="34" charset="0"/>
              <a:cs typeface="Arial" pitchFamily="34" charset="0"/>
            </a:rPr>
            <a:t> l'objectiu de posar a l'abast dels professionals de la salut dades bàsiques de l'Estadística d'establiments sanitaris amb règim d'internament (EESRI) es publica un informe tècnic anual i unes fitxes d'activitat global:</a:t>
          </a:r>
        </a:p>
        <a:p>
          <a:pPr algn="l">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r>
            <a:rPr lang="ca-ES" sz="1200" b="1" baseline="0">
              <a:solidFill>
                <a:srgbClr val="C00000"/>
              </a:solidFill>
              <a:latin typeface="Arial" pitchFamily="34" charset="0"/>
              <a:cs typeface="Arial" pitchFamily="34" charset="0"/>
            </a:rPr>
            <a:t>EESRI. Estadística dels centres hospitalaris de Catalunya, 2017</a:t>
          </a:r>
        </a:p>
        <a:p>
          <a:pPr algn="l">
            <a:lnSpc>
              <a:spcPts val="1260"/>
            </a:lnSpc>
          </a:pPr>
          <a:endParaRPr lang="ca-ES" sz="1200" b="1" baseline="0">
            <a:solidFill>
              <a:srgbClr val="C00000"/>
            </a:solidFill>
            <a:latin typeface="Arial" pitchFamily="34" charset="0"/>
            <a:cs typeface="Arial" pitchFamily="34" charset="0"/>
          </a:endParaRPr>
        </a:p>
        <a:p>
          <a:pPr algn="l">
            <a:lnSpc>
              <a:spcPts val="1260"/>
            </a:lnSpc>
          </a:pPr>
          <a:r>
            <a:rPr lang="ca-ES" sz="1200" b="1" baseline="0">
              <a:solidFill>
                <a:srgbClr val="C00000"/>
              </a:solidFill>
              <a:latin typeface="Arial" pitchFamily="34" charset="0"/>
              <a:cs typeface="Arial" pitchFamily="34" charset="0"/>
            </a:rPr>
            <a:t>EESRI. Fitxes d'activitat global i per agrupacions dels centres hospitalaris de Catalunya, 2017</a:t>
          </a:r>
        </a:p>
        <a:p>
          <a:pPr algn="l">
            <a:lnSpc>
              <a:spcPts val="1260"/>
            </a:lnSpc>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r>
            <a:rPr lang="ca-ES" sz="1100" b="0" baseline="0">
              <a:solidFill>
                <a:sysClr val="windowText" lastClr="000000"/>
              </a:solidFill>
              <a:latin typeface="Arial" pitchFamily="34" charset="0"/>
              <a:ea typeface="+mn-ea"/>
              <a:cs typeface="Arial" pitchFamily="34" charset="0"/>
            </a:rPr>
            <a:t>Per tal de facilitar el treball de les dades, s'adjunta el document d'annex que inclou totes les taules amb els resultats detallats de l'informe tècnic anual (es presenta en format Excel). </a:t>
          </a:r>
        </a:p>
      </xdr:txBody>
    </xdr:sp>
    <xdr:clientData/>
  </xdr:twoCellAnchor>
  <xdr:twoCellAnchor>
    <xdr:from>
      <xdr:col>5</xdr:col>
      <xdr:colOff>266462</xdr:colOff>
      <xdr:row>17</xdr:row>
      <xdr:rowOff>171451</xdr:rowOff>
    </xdr:from>
    <xdr:to>
      <xdr:col>10</xdr:col>
      <xdr:colOff>371475</xdr:colOff>
      <xdr:row>24</xdr:row>
      <xdr:rowOff>47625</xdr:rowOff>
    </xdr:to>
    <xdr:sp macro="" textlink="">
      <xdr:nvSpPr>
        <xdr:cNvPr id="1031" name="Text Box 7"/>
        <xdr:cNvSpPr txBox="1">
          <a:spLocks noChangeArrowheads="1"/>
        </xdr:cNvSpPr>
      </xdr:nvSpPr>
      <xdr:spPr bwMode="auto">
        <a:xfrm>
          <a:off x="4495562" y="3267076"/>
          <a:ext cx="6582013" cy="1038224"/>
        </a:xfrm>
        <a:prstGeom prst="rect">
          <a:avLst/>
        </a:prstGeom>
        <a:noFill/>
        <a:ln w="34925">
          <a:noFill/>
          <a:miter lim="800000"/>
          <a:headEnd/>
          <a:tailEnd/>
        </a:ln>
      </xdr:spPr>
      <xdr:txBody>
        <a:bodyPr vertOverflow="clip" wrap="square" lIns="91440" tIns="45720" rIns="91440" bIns="45720" anchor="t" upright="1"/>
        <a:lstStyle/>
        <a:p>
          <a:pPr marL="0" indent="0" algn="l" rtl="0">
            <a:defRPr sz="1000"/>
          </a:pPr>
          <a:r>
            <a:rPr lang="ca-ES" sz="1000" b="1" i="0" baseline="0">
              <a:solidFill>
                <a:srgbClr val="C00000"/>
              </a:solidFill>
              <a:latin typeface="+mn-lt"/>
              <a:ea typeface="+mn-ea"/>
              <a:cs typeface="+mn-cs"/>
            </a:rPr>
            <a:t>Referència bibliogràfica recomanada:</a:t>
          </a:r>
        </a:p>
        <a:p>
          <a:pPr algn="l" rtl="0">
            <a:defRPr sz="1000"/>
          </a:pPr>
          <a:r>
            <a:rPr lang="ca-ES" sz="800" b="0" i="0" u="none" strike="noStrike" baseline="0">
              <a:solidFill>
                <a:srgbClr val="000000"/>
              </a:solidFill>
              <a:latin typeface="Arial"/>
              <a:cs typeface="Arial"/>
            </a:rPr>
            <a:t>Servei de Gestió i Anàlisi de la Informació per a la Planificació Estratègica. EESRI. Estadística dels centres hospitalaris de Catalunya, 2017</a:t>
          </a:r>
        </a:p>
        <a:p>
          <a:pPr algn="l" rtl="0">
            <a:defRPr sz="1000"/>
          </a:pPr>
          <a:r>
            <a:rPr lang="ca-ES" sz="800" b="0" i="0" u="none" strike="noStrike" baseline="0">
              <a:solidFill>
                <a:srgbClr val="000000"/>
              </a:solidFill>
              <a:latin typeface="Arial"/>
              <a:cs typeface="Arial"/>
            </a:rPr>
            <a:t>Barcelona. Departament de Salut, Generalitat de Catalunya, setembre del 2019</a:t>
          </a:r>
        </a:p>
        <a:p>
          <a:pPr algn="l" rtl="0">
            <a:defRPr sz="1000"/>
          </a:pPr>
          <a:endParaRPr lang="ca-ES" sz="1000" b="1" i="0" baseline="0">
            <a:solidFill>
              <a:srgbClr val="C00000"/>
            </a:solidFill>
            <a:latin typeface="+mn-lt"/>
            <a:ea typeface="+mn-ea"/>
            <a:cs typeface="+mn-cs"/>
          </a:endParaRPr>
        </a:p>
        <a:p>
          <a:pPr algn="l" rtl="0">
            <a:defRPr sz="1000"/>
          </a:pPr>
          <a:r>
            <a:rPr lang="ca-ES" sz="1000" b="1" i="0" baseline="0">
              <a:solidFill>
                <a:srgbClr val="C00000"/>
              </a:solidFill>
              <a:latin typeface="+mn-lt"/>
              <a:ea typeface="+mn-ea"/>
              <a:cs typeface="+mn-cs"/>
            </a:rPr>
            <a:t>Referència recomanada de peu de taula:</a:t>
          </a:r>
        </a:p>
        <a:p>
          <a:pPr algn="l" rtl="0">
            <a:defRPr sz="1000"/>
          </a:pPr>
          <a:r>
            <a:rPr lang="ca-ES" sz="800" b="0" i="0" u="none" strike="noStrike" baseline="0">
              <a:solidFill>
                <a:srgbClr val="000000"/>
              </a:solidFill>
              <a:latin typeface="Arial"/>
              <a:ea typeface="+mn-ea"/>
              <a:cs typeface="Arial"/>
            </a:rPr>
            <a:t>Font: Estadística d'establiments sanitaris amb règim d'internament. Departament de Salut</a:t>
          </a:r>
          <a:endParaRPr lang="ca-ES" sz="800" b="0" i="0" u="none" strike="noStrike" baseline="0">
            <a:solidFill>
              <a:srgbClr val="000000"/>
            </a:solidFill>
            <a:latin typeface="Arial"/>
            <a:cs typeface="Arial"/>
          </a:endParaRPr>
        </a:p>
        <a:p>
          <a:pPr algn="l" rtl="0">
            <a:defRPr sz="1000"/>
          </a:pPr>
          <a:endParaRPr lang="ca-ES" sz="800" b="0" i="0" u="none" strike="noStrike" baseline="0">
            <a:solidFill>
              <a:srgbClr val="000000"/>
            </a:solidFill>
            <a:latin typeface="Arial"/>
            <a:cs typeface="Arial"/>
          </a:endParaRPr>
        </a:p>
        <a:p>
          <a:pPr algn="l" rtl="0">
            <a:defRPr sz="1000"/>
          </a:pPr>
          <a:endParaRPr lang="ca-ES" sz="800" b="0" i="0" u="none" strike="noStrike" baseline="0">
            <a:solidFill>
              <a:srgbClr val="000000"/>
            </a:solidFill>
            <a:latin typeface="Arial"/>
            <a:cs typeface="Arial"/>
          </a:endParaRPr>
        </a:p>
      </xdr:txBody>
    </xdr:sp>
    <xdr:clientData/>
  </xdr:twoCellAnchor>
  <xdr:twoCellAnchor>
    <xdr:from>
      <xdr:col>11</xdr:col>
      <xdr:colOff>238125</xdr:colOff>
      <xdr:row>19</xdr:row>
      <xdr:rowOff>0</xdr:rowOff>
    </xdr:from>
    <xdr:to>
      <xdr:col>12</xdr:col>
      <xdr:colOff>192825</xdr:colOff>
      <xdr:row>21</xdr:row>
      <xdr:rowOff>2250</xdr:rowOff>
    </xdr:to>
    <xdr:pic>
      <xdr:nvPicPr>
        <xdr:cNvPr id="11" name="Imatge 10" descr="NG_ico_enviaemail.png">
          <a:hlinkClick xmlns:r="http://schemas.openxmlformats.org/officeDocument/2006/relationships" r:id="rId4" tooltip="Servei d'Estudis. Departament de Salut"/>
        </xdr:cNvPr>
        <xdr:cNvPicPr>
          <a:picLocks noChangeAspect="1"/>
        </xdr:cNvPicPr>
      </xdr:nvPicPr>
      <xdr:blipFill>
        <a:blip xmlns:r="http://schemas.openxmlformats.org/officeDocument/2006/relationships" r:embed="rId5" cstate="print"/>
        <a:stretch>
          <a:fillRect/>
        </a:stretch>
      </xdr:blipFill>
      <xdr:spPr>
        <a:xfrm>
          <a:off x="11553825" y="3495675"/>
          <a:ext cx="297600" cy="288000"/>
        </a:xfrm>
        <a:prstGeom prst="rect">
          <a:avLst/>
        </a:prstGeom>
      </xdr:spPr>
    </xdr:pic>
    <xdr:clientData/>
  </xdr:twoCellAnchor>
  <xdr:twoCellAnchor>
    <xdr:from>
      <xdr:col>10</xdr:col>
      <xdr:colOff>457200</xdr:colOff>
      <xdr:row>19</xdr:row>
      <xdr:rowOff>0</xdr:rowOff>
    </xdr:from>
    <xdr:to>
      <xdr:col>11</xdr:col>
      <xdr:colOff>146400</xdr:colOff>
      <xdr:row>21</xdr:row>
      <xdr:rowOff>13050</xdr:rowOff>
    </xdr:to>
    <xdr:pic>
      <xdr:nvPicPr>
        <xdr:cNvPr id="38" name="Imatge 37" descr="1465919905_home.png">
          <a:hlinkClick xmlns:r="http://schemas.openxmlformats.org/officeDocument/2006/relationships" r:id="rId6"/>
        </xdr:cNvPr>
        <xdr:cNvPicPr>
          <a:picLocks noChangeAspect="1"/>
        </xdr:cNvPicPr>
      </xdr:nvPicPr>
      <xdr:blipFill>
        <a:blip xmlns:r="http://schemas.openxmlformats.org/officeDocument/2006/relationships" r:embed="rId7" cstate="print">
          <a:duotone>
            <a:schemeClr val="accent2">
              <a:shade val="45000"/>
              <a:satMod val="135000"/>
            </a:schemeClr>
            <a:prstClr val="white"/>
          </a:duotone>
          <a:lum contrast="62000"/>
        </a:blip>
        <a:stretch>
          <a:fillRect/>
        </a:stretch>
      </xdr:blipFill>
      <xdr:spPr>
        <a:xfrm>
          <a:off x="11163300" y="3495675"/>
          <a:ext cx="298800" cy="29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9525</xdr:colOff>
      <xdr:row>51</xdr:row>
      <xdr:rowOff>76200</xdr:rowOff>
    </xdr:from>
    <xdr:ext cx="184731" cy="264560"/>
    <xdr:sp macro="" textlink="">
      <xdr:nvSpPr>
        <xdr:cNvPr id="2" name="QuadreDeText 1"/>
        <xdr:cNvSpPr txBox="1"/>
      </xdr:nvSpPr>
      <xdr:spPr>
        <a:xfrm>
          <a:off x="369570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a-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E/AREAS/EESRI/Registre%20EESRI/Fitxes%20explotaci&#243;/Nova%20explotacio%20EESRi%203/Oks/TAULA%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E/AREAS/EESRI/Registre%20EESRI/Comparaci&#243;%20amb%20CCAA/2016/Dades/Indicadors%20per%20CCAA%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a 7"/>
      <sheetName val="Link"/>
      <sheetName val="Full1"/>
    </sheetNames>
    <sheetDataSet>
      <sheetData sheetId="0"/>
      <sheetData sheetId="1">
        <row r="1">
          <cell r="B1">
            <v>2017</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dicadors acti. i dota."/>
      <sheetName val="Indicadors Economics"/>
      <sheetName val="Dades copiades"/>
      <sheetName val="Link"/>
      <sheetName val="Poblacions"/>
      <sheetName val="GRAFICS"/>
      <sheetName val="GRAFICS DIST DESPESA"/>
      <sheetName val="GRAFICS DESPESA"/>
      <sheetName val="Centres modificats"/>
      <sheetName val="Variables"/>
      <sheetName val="comparacio"/>
      <sheetName val="Full2"/>
      <sheetName val="comparacio publics"/>
      <sheetName val="Full3"/>
      <sheetName val="Full5"/>
      <sheetName val="Full7"/>
      <sheetName val="AGUDOS PUBLICOS "/>
      <sheetName val="AGUDOS PRIVADOS"/>
      <sheetName val="Full6"/>
      <sheetName val="Full10"/>
    </sheetNames>
    <sheetDataSet>
      <sheetData sheetId="0"/>
      <sheetData sheetId="1"/>
      <sheetData sheetId="2">
        <row r="1">
          <cell r="A1">
            <v>2016</v>
          </cell>
        </row>
        <row r="21">
          <cell r="A21">
            <v>2016</v>
          </cell>
        </row>
        <row r="43">
          <cell r="A43">
            <v>2016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E00"/>
  </sheetPr>
  <dimension ref="A1:AP278"/>
  <sheetViews>
    <sheetView showRowColHeaders="0" zoomScaleNormal="100" workbookViewId="0">
      <selection activeCell="Q15" sqref="Q15"/>
    </sheetView>
  </sheetViews>
  <sheetFormatPr defaultColWidth="9.140625" defaultRowHeight="15" x14ac:dyDescent="0.25"/>
  <cols>
    <col min="1" max="1" width="3.140625" style="30" customWidth="1"/>
    <col min="2" max="2" width="24.28515625" style="30" customWidth="1"/>
    <col min="3" max="3" width="29.28515625" style="30" customWidth="1"/>
    <col min="4" max="4" width="3.42578125" style="30" customWidth="1"/>
    <col min="5" max="5" width="3.28515625" style="30" customWidth="1"/>
    <col min="6" max="6" width="7" style="22" customWidth="1"/>
    <col min="7" max="7" width="10.5703125" style="22" customWidth="1"/>
    <col min="8" max="8" width="61.28515625" style="22" bestFit="1" customWidth="1"/>
    <col min="9" max="11" width="9.140625" style="22"/>
    <col min="12" max="12" width="5.140625" style="22" customWidth="1"/>
    <col min="13" max="13" width="8.140625" style="22" customWidth="1"/>
    <col min="14" max="42" width="9.140625" style="21"/>
    <col min="43" max="16384" width="9.140625" style="1"/>
  </cols>
  <sheetData>
    <row r="1" spans="2:42" ht="8.25" customHeight="1" x14ac:dyDescent="0.25">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row>
    <row r="2" spans="2:42" x14ac:dyDescent="0.25">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row>
    <row r="3" spans="2:42" x14ac:dyDescent="0.25">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row>
    <row r="4" spans="2:42" ht="19.5" customHeight="1" x14ac:dyDescent="0.25">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row>
    <row r="5" spans="2:42" x14ac:dyDescent="0.2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row>
    <row r="6" spans="2:42" ht="16.5" customHeight="1" x14ac:dyDescent="0.25">
      <c r="B6" s="31"/>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2:42" ht="7.5" customHeight="1" x14ac:dyDescent="0.25">
      <c r="B7" s="517"/>
      <c r="C7" s="517"/>
      <c r="D7" s="517"/>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row>
    <row r="8" spans="2:42" x14ac:dyDescent="0.25">
      <c r="B8" s="519" t="s">
        <v>582</v>
      </c>
      <c r="C8" s="520"/>
      <c r="D8" s="526"/>
      <c r="E8" s="527"/>
      <c r="F8" s="528"/>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row>
    <row r="9" spans="2:42" ht="16.5" customHeight="1" x14ac:dyDescent="0.25">
      <c r="B9" s="521" t="s">
        <v>558</v>
      </c>
      <c r="C9" s="520"/>
      <c r="D9" s="526"/>
      <c r="E9" s="527"/>
      <c r="F9" s="528"/>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row>
    <row r="10" spans="2:42" x14ac:dyDescent="0.25">
      <c r="B10" s="521"/>
      <c r="C10" s="520"/>
      <c r="D10" s="527"/>
      <c r="E10" s="527"/>
      <c r="F10" s="528"/>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row>
    <row r="11" spans="2:42" ht="16.5" customHeight="1" x14ac:dyDescent="0.25">
      <c r="C11" s="520"/>
      <c r="D11" s="527"/>
      <c r="E11" s="527"/>
      <c r="F11" s="528"/>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row>
    <row r="12" spans="2:42" ht="7.5" customHeight="1" x14ac:dyDescent="0.25">
      <c r="B12" s="520"/>
      <c r="C12" s="520"/>
      <c r="D12" s="527"/>
      <c r="E12" s="527"/>
      <c r="F12" s="528"/>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row>
    <row r="13" spans="2:42" x14ac:dyDescent="0.25">
      <c r="B13" s="520"/>
      <c r="C13" s="520"/>
      <c r="D13" s="527"/>
      <c r="E13" s="529"/>
      <c r="F13" s="528"/>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P13" s="1"/>
    </row>
    <row r="14" spans="2:42" ht="16.5" customHeight="1" x14ac:dyDescent="0.25">
      <c r="B14" s="519" t="s">
        <v>516</v>
      </c>
      <c r="C14" s="522"/>
      <c r="D14" s="527"/>
      <c r="E14" s="529"/>
      <c r="F14" s="528"/>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P14" s="1"/>
    </row>
    <row r="15" spans="2:42" x14ac:dyDescent="0.25">
      <c r="B15" s="523" t="s">
        <v>563</v>
      </c>
      <c r="C15" s="522"/>
      <c r="D15" s="527"/>
      <c r="E15" s="527"/>
      <c r="F15" s="528"/>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row>
    <row r="16" spans="2:42" ht="7.5" customHeight="1" x14ac:dyDescent="0.25">
      <c r="B16" s="521"/>
      <c r="C16" s="520"/>
      <c r="D16" s="527"/>
      <c r="E16" s="527"/>
      <c r="F16" s="528"/>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row>
    <row r="17" spans="2:41" x14ac:dyDescent="0.25">
      <c r="B17" s="523" t="s">
        <v>559</v>
      </c>
      <c r="C17" s="522"/>
      <c r="D17" s="527"/>
      <c r="E17" s="527"/>
      <c r="F17" s="528"/>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row>
    <row r="18" spans="2:41" ht="16.5" customHeight="1" x14ac:dyDescent="0.25">
      <c r="B18" s="524" t="s">
        <v>560</v>
      </c>
      <c r="C18" s="520"/>
      <c r="D18" s="527"/>
      <c r="E18" s="527"/>
      <c r="F18" s="528"/>
      <c r="M18" s="23"/>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row>
    <row r="19" spans="2:41" x14ac:dyDescent="0.25">
      <c r="B19" s="525" t="s">
        <v>640</v>
      </c>
      <c r="C19" s="520"/>
      <c r="D19" s="527"/>
      <c r="E19" s="527"/>
      <c r="F19" s="528"/>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row>
    <row r="20" spans="2:41" ht="7.5" customHeight="1" x14ac:dyDescent="0.25">
      <c r="B20" s="521"/>
      <c r="C20" s="520"/>
      <c r="D20" s="527"/>
      <c r="E20" s="527"/>
      <c r="F20" s="528"/>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row>
    <row r="21" spans="2:41" x14ac:dyDescent="0.25">
      <c r="B21" s="523" t="s">
        <v>561</v>
      </c>
      <c r="C21" s="520"/>
      <c r="D21" s="527"/>
      <c r="E21" s="527"/>
      <c r="F21" s="528"/>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row>
    <row r="22" spans="2:41" x14ac:dyDescent="0.25">
      <c r="B22" s="520" t="s">
        <v>562</v>
      </c>
      <c r="C22" s="520"/>
      <c r="D22" s="527"/>
      <c r="E22" s="527"/>
      <c r="F22" s="528"/>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row>
    <row r="23" spans="2:41" ht="7.5" customHeight="1" x14ac:dyDescent="0.25">
      <c r="B23" s="31"/>
      <c r="G23" s="24"/>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row>
    <row r="24" spans="2:41" x14ac:dyDescent="0.25">
      <c r="B24" s="32"/>
      <c r="G24" s="25"/>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row>
    <row r="25" spans="2:41" x14ac:dyDescent="0.25">
      <c r="B25" s="32"/>
      <c r="F25" s="25"/>
      <c r="G25" s="24"/>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row>
    <row r="26" spans="2:41" x14ac:dyDescent="0.25">
      <c r="B26" s="33"/>
      <c r="F26" s="25"/>
      <c r="G26" s="25"/>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row>
    <row r="27" spans="2:41" x14ac:dyDescent="0.25">
      <c r="G27" s="26"/>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row>
    <row r="28" spans="2:41" x14ac:dyDescent="0.25">
      <c r="B28" s="32"/>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row>
    <row r="29" spans="2:41" x14ac:dyDescent="0.25">
      <c r="B29" s="32"/>
      <c r="D29" s="34"/>
      <c r="E29" s="34"/>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row>
    <row r="30" spans="2:41" x14ac:dyDescent="0.25">
      <c r="D30" s="35"/>
      <c r="E30" s="35"/>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row>
    <row r="31" spans="2:41" x14ac:dyDescent="0.25">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row>
    <row r="32" spans="2:41" x14ac:dyDescent="0.25">
      <c r="B32" s="31"/>
      <c r="C32" s="517"/>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row>
    <row r="33" spans="2:41" x14ac:dyDescent="0.25">
      <c r="B33" s="518"/>
      <c r="C33" s="517"/>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row>
    <row r="34" spans="2:41" x14ac:dyDescent="0.25">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row>
    <row r="35" spans="2:41" x14ac:dyDescent="0.25">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row>
    <row r="36" spans="2:41" x14ac:dyDescent="0.25">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row>
    <row r="37" spans="2:41" x14ac:dyDescent="0.25">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row>
    <row r="38" spans="2:41" x14ac:dyDescent="0.25">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row>
    <row r="39" spans="2:41" x14ac:dyDescent="0.25">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row>
    <row r="40" spans="2:41" x14ac:dyDescent="0.25">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row>
    <row r="41" spans="2:41" x14ac:dyDescent="0.25">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row>
    <row r="42" spans="2:41" x14ac:dyDescent="0.25">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row>
    <row r="43" spans="2:41" x14ac:dyDescent="0.25">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row>
    <row r="44" spans="2:41" x14ac:dyDescent="0.25">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row>
    <row r="45" spans="2:41" x14ac:dyDescent="0.25">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row>
    <row r="46" spans="2:41" x14ac:dyDescent="0.25">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row>
    <row r="47" spans="2:41" x14ac:dyDescent="0.25">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row>
    <row r="48" spans="2:41" x14ac:dyDescent="0.25">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row>
    <row r="49" spans="14:41" x14ac:dyDescent="0.25">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row>
    <row r="50" spans="14:41" x14ac:dyDescent="0.25">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row>
    <row r="51" spans="14:41" x14ac:dyDescent="0.25">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row>
    <row r="52" spans="14:41" x14ac:dyDescent="0.25">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row>
    <row r="53" spans="14:41" x14ac:dyDescent="0.25">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row>
    <row r="54" spans="14:41" x14ac:dyDescent="0.25">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row>
    <row r="55" spans="14:41" x14ac:dyDescent="0.25">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row>
    <row r="56" spans="14:41" x14ac:dyDescent="0.25">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row>
    <row r="57" spans="14:41" x14ac:dyDescent="0.25">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row>
    <row r="58" spans="14:41" x14ac:dyDescent="0.25">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row>
    <row r="59" spans="14:41" x14ac:dyDescent="0.25">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row>
    <row r="60" spans="14:41" x14ac:dyDescent="0.25">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row>
    <row r="61" spans="14:41" x14ac:dyDescent="0.25">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row>
    <row r="62" spans="14:41" x14ac:dyDescent="0.25">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row>
    <row r="63" spans="14:41" x14ac:dyDescent="0.25">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row>
    <row r="64" spans="14:41" x14ac:dyDescent="0.25">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row>
    <row r="65" spans="14:41" x14ac:dyDescent="0.25">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row>
    <row r="66" spans="14:41" x14ac:dyDescent="0.25">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row>
    <row r="67" spans="14:41" x14ac:dyDescent="0.25">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row>
    <row r="68" spans="14:41" x14ac:dyDescent="0.25">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row>
    <row r="69" spans="14:41" x14ac:dyDescent="0.25">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row>
    <row r="70" spans="14:41" x14ac:dyDescent="0.25">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row>
    <row r="71" spans="14:41" x14ac:dyDescent="0.25">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row>
    <row r="72" spans="14:41" x14ac:dyDescent="0.25">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row>
    <row r="73" spans="14:41" x14ac:dyDescent="0.25">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row>
    <row r="74" spans="14:41" x14ac:dyDescent="0.2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row>
    <row r="75" spans="14:41" x14ac:dyDescent="0.25">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row>
    <row r="76" spans="14:41" x14ac:dyDescent="0.25">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row>
    <row r="77" spans="14:41" x14ac:dyDescent="0.25">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row>
    <row r="78" spans="14:41" x14ac:dyDescent="0.25">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row>
    <row r="79" spans="14:41" x14ac:dyDescent="0.25">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row>
    <row r="80" spans="14:41" x14ac:dyDescent="0.25">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row>
    <row r="81" spans="14:41" x14ac:dyDescent="0.25">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row>
    <row r="82" spans="14:41" x14ac:dyDescent="0.25">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row>
    <row r="83" spans="14:41" x14ac:dyDescent="0.25">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row>
    <row r="84" spans="14:41" x14ac:dyDescent="0.25">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row>
    <row r="85" spans="14:41" x14ac:dyDescent="0.25">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row>
    <row r="86" spans="14:41" x14ac:dyDescent="0.25">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row>
    <row r="87" spans="14:41" x14ac:dyDescent="0.25">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row>
    <row r="88" spans="14:41" x14ac:dyDescent="0.25">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row>
    <row r="89" spans="14:41" x14ac:dyDescent="0.25">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row>
    <row r="90" spans="14:41" x14ac:dyDescent="0.25">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row>
    <row r="91" spans="14:41" x14ac:dyDescent="0.25">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row>
    <row r="92" spans="14:41" x14ac:dyDescent="0.25">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row>
    <row r="93" spans="14:41" x14ac:dyDescent="0.25">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row>
    <row r="94" spans="14:41" x14ac:dyDescent="0.25">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row>
    <row r="95" spans="14:41" x14ac:dyDescent="0.25">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row>
    <row r="96" spans="14:41" x14ac:dyDescent="0.25">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row>
    <row r="97" spans="14:41" x14ac:dyDescent="0.25">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row>
    <row r="98" spans="14:41" x14ac:dyDescent="0.25">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row>
    <row r="99" spans="14:41" x14ac:dyDescent="0.25">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row>
    <row r="100" spans="14:41" x14ac:dyDescent="0.25">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row>
    <row r="101" spans="14:41" x14ac:dyDescent="0.25">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row>
    <row r="102" spans="14:41" x14ac:dyDescent="0.25">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row>
    <row r="103" spans="14:41" x14ac:dyDescent="0.25">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row>
    <row r="104" spans="14:41" x14ac:dyDescent="0.25">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row>
    <row r="105" spans="14:41" x14ac:dyDescent="0.25">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row>
    <row r="106" spans="14:41" x14ac:dyDescent="0.25">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row>
    <row r="107" spans="14:41" x14ac:dyDescent="0.25">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row>
    <row r="108" spans="14:41" x14ac:dyDescent="0.25">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row>
    <row r="109" spans="14:41" x14ac:dyDescent="0.25">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row>
    <row r="110" spans="14:41" x14ac:dyDescent="0.25">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row>
    <row r="111" spans="14:41" x14ac:dyDescent="0.25">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row>
    <row r="112" spans="14:41" x14ac:dyDescent="0.25">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row>
    <row r="113" spans="14:41" x14ac:dyDescent="0.25">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row>
    <row r="114" spans="14:41" x14ac:dyDescent="0.25">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row>
    <row r="115" spans="14:41" x14ac:dyDescent="0.25">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row>
    <row r="116" spans="14:41" x14ac:dyDescent="0.25">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row>
    <row r="117" spans="14:41" x14ac:dyDescent="0.25">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row>
    <row r="118" spans="14:41" x14ac:dyDescent="0.25">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row>
    <row r="119" spans="14:41" x14ac:dyDescent="0.25">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row>
    <row r="120" spans="14:41" x14ac:dyDescent="0.25">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row>
    <row r="121" spans="14:41" x14ac:dyDescent="0.25">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row>
    <row r="122" spans="14:41" x14ac:dyDescent="0.25">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row>
    <row r="123" spans="14:41" x14ac:dyDescent="0.25">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row>
    <row r="124" spans="14:41" x14ac:dyDescent="0.25">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row>
    <row r="125" spans="14:41" x14ac:dyDescent="0.25">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row>
    <row r="126" spans="14:41" x14ac:dyDescent="0.25">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row>
    <row r="127" spans="14:41" x14ac:dyDescent="0.25">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row>
    <row r="128" spans="14:41" x14ac:dyDescent="0.25">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row>
    <row r="129" spans="14:41" x14ac:dyDescent="0.25">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row>
    <row r="130" spans="14:41" x14ac:dyDescent="0.25">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row>
    <row r="131" spans="14:41" x14ac:dyDescent="0.25">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row>
    <row r="132" spans="14:41" x14ac:dyDescent="0.25">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row>
    <row r="133" spans="14:41" x14ac:dyDescent="0.25">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row>
    <row r="134" spans="14:41" x14ac:dyDescent="0.25">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row>
    <row r="135" spans="14:41" x14ac:dyDescent="0.25">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row>
    <row r="136" spans="14:41" x14ac:dyDescent="0.25">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row>
    <row r="137" spans="14:41" x14ac:dyDescent="0.25">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row>
    <row r="138" spans="14:41" x14ac:dyDescent="0.25">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row>
    <row r="139" spans="14:41" x14ac:dyDescent="0.25">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row>
    <row r="140" spans="14:41" x14ac:dyDescent="0.25">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row>
    <row r="141" spans="14:41" x14ac:dyDescent="0.25">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row>
    <row r="142" spans="14:41" x14ac:dyDescent="0.25">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row>
    <row r="143" spans="14:41" x14ac:dyDescent="0.25">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row>
    <row r="144" spans="14:41" x14ac:dyDescent="0.25">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row>
    <row r="145" spans="14:41" x14ac:dyDescent="0.25">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row>
    <row r="146" spans="14:41" x14ac:dyDescent="0.25">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row>
    <row r="147" spans="14:41" x14ac:dyDescent="0.25">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row>
    <row r="148" spans="14:41" x14ac:dyDescent="0.25">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row>
    <row r="149" spans="14:41" x14ac:dyDescent="0.25">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row>
    <row r="150" spans="14:41" x14ac:dyDescent="0.25">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row>
    <row r="151" spans="14:41" x14ac:dyDescent="0.25">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row>
    <row r="152" spans="14:41" x14ac:dyDescent="0.25">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row>
    <row r="153" spans="14:41" x14ac:dyDescent="0.25">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row>
    <row r="154" spans="14:41" x14ac:dyDescent="0.25">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row>
    <row r="155" spans="14:41" x14ac:dyDescent="0.25">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row>
    <row r="156" spans="14:41" x14ac:dyDescent="0.25">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row>
    <row r="157" spans="14:41" x14ac:dyDescent="0.25">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row>
    <row r="158" spans="14:41" x14ac:dyDescent="0.25">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row>
    <row r="159" spans="14:41" x14ac:dyDescent="0.25">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row>
    <row r="160" spans="14:41" x14ac:dyDescent="0.25">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row>
    <row r="161" spans="14:41" x14ac:dyDescent="0.25">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row>
    <row r="162" spans="14:41" x14ac:dyDescent="0.25">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row>
    <row r="163" spans="14:41" x14ac:dyDescent="0.25">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row>
    <row r="164" spans="14:41" x14ac:dyDescent="0.25">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row>
    <row r="165" spans="14:41" x14ac:dyDescent="0.25">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row>
    <row r="166" spans="14:41" x14ac:dyDescent="0.25">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row>
    <row r="167" spans="14:41" x14ac:dyDescent="0.25">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row>
    <row r="168" spans="14:41" x14ac:dyDescent="0.25">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row>
    <row r="169" spans="14:41" x14ac:dyDescent="0.25">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row>
    <row r="170" spans="14:41" x14ac:dyDescent="0.25">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row>
    <row r="171" spans="14:41" x14ac:dyDescent="0.25">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row>
    <row r="172" spans="14:41" x14ac:dyDescent="0.25">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row>
    <row r="173" spans="14:41" x14ac:dyDescent="0.25">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row>
    <row r="174" spans="14:41" x14ac:dyDescent="0.25">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row>
    <row r="175" spans="14:41" x14ac:dyDescent="0.25">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row>
    <row r="176" spans="14:41" x14ac:dyDescent="0.25">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row>
    <row r="177" spans="14:41" x14ac:dyDescent="0.25">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row>
    <row r="178" spans="14:41" x14ac:dyDescent="0.25">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row>
    <row r="179" spans="14:41" x14ac:dyDescent="0.25">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row>
    <row r="180" spans="14:41" x14ac:dyDescent="0.25">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row>
    <row r="181" spans="14:41" x14ac:dyDescent="0.25">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row>
    <row r="182" spans="14:41" x14ac:dyDescent="0.25">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row>
    <row r="183" spans="14:41" x14ac:dyDescent="0.25">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row>
    <row r="184" spans="14:41" x14ac:dyDescent="0.25">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row>
    <row r="185" spans="14:41" x14ac:dyDescent="0.25">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row>
    <row r="186" spans="14:41" x14ac:dyDescent="0.25">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row>
    <row r="187" spans="14:41" x14ac:dyDescent="0.25">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row>
    <row r="188" spans="14:41" x14ac:dyDescent="0.25">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row>
    <row r="189" spans="14:41" x14ac:dyDescent="0.25">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row>
    <row r="190" spans="14:41" x14ac:dyDescent="0.25">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row>
    <row r="191" spans="14:41" x14ac:dyDescent="0.25">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row>
    <row r="192" spans="14:41" x14ac:dyDescent="0.25">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row>
    <row r="193" spans="14:41" x14ac:dyDescent="0.25">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row>
    <row r="194" spans="14:41" x14ac:dyDescent="0.25">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row>
    <row r="195" spans="14:41" x14ac:dyDescent="0.25">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row>
    <row r="196" spans="14:41" x14ac:dyDescent="0.25">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row>
    <row r="197" spans="14:41" x14ac:dyDescent="0.25">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row>
    <row r="198" spans="14:41" x14ac:dyDescent="0.25">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row>
    <row r="199" spans="14:41" x14ac:dyDescent="0.25">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row>
    <row r="200" spans="14:41" x14ac:dyDescent="0.25">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row>
    <row r="201" spans="14:41" x14ac:dyDescent="0.25">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row>
    <row r="202" spans="14:41" x14ac:dyDescent="0.25">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row>
    <row r="203" spans="14:41" x14ac:dyDescent="0.25">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row>
    <row r="204" spans="14:41" x14ac:dyDescent="0.25">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row>
    <row r="205" spans="14:41" x14ac:dyDescent="0.25">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row>
    <row r="206" spans="14:41" x14ac:dyDescent="0.25">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row>
    <row r="207" spans="14:41" x14ac:dyDescent="0.25">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row>
    <row r="208" spans="14:41" x14ac:dyDescent="0.25">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row>
    <row r="209" spans="14:41" x14ac:dyDescent="0.25">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row>
    <row r="210" spans="14:41" x14ac:dyDescent="0.25">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row>
    <row r="211" spans="14:41" x14ac:dyDescent="0.25">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row>
    <row r="212" spans="14:41" x14ac:dyDescent="0.25">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row>
    <row r="213" spans="14:41" x14ac:dyDescent="0.25">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row>
    <row r="214" spans="14:41" x14ac:dyDescent="0.25">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row>
    <row r="215" spans="14:41" x14ac:dyDescent="0.25">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row>
    <row r="216" spans="14:41" x14ac:dyDescent="0.25">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row>
    <row r="217" spans="14:41" x14ac:dyDescent="0.25">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row>
    <row r="218" spans="14:41" x14ac:dyDescent="0.25">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row>
    <row r="219" spans="14:41" x14ac:dyDescent="0.25">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row>
    <row r="220" spans="14:41" x14ac:dyDescent="0.25">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row>
    <row r="221" spans="14:41" x14ac:dyDescent="0.25">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row>
    <row r="222" spans="14:41" x14ac:dyDescent="0.25">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row>
    <row r="223" spans="14:41" x14ac:dyDescent="0.25">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row>
    <row r="224" spans="14:41" x14ac:dyDescent="0.25">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row>
    <row r="225" spans="14:41" x14ac:dyDescent="0.25">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row>
    <row r="226" spans="14:41" x14ac:dyDescent="0.25">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row>
    <row r="227" spans="14:41" x14ac:dyDescent="0.25">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row>
    <row r="228" spans="14:41" x14ac:dyDescent="0.25">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row>
    <row r="229" spans="14:41" x14ac:dyDescent="0.25">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row>
    <row r="230" spans="14:41" x14ac:dyDescent="0.25">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row>
    <row r="231" spans="14:41" x14ac:dyDescent="0.25">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row>
    <row r="232" spans="14:41" x14ac:dyDescent="0.25">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row>
    <row r="233" spans="14:41" x14ac:dyDescent="0.25">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row>
    <row r="234" spans="14:41" x14ac:dyDescent="0.25">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row>
    <row r="235" spans="14:41" x14ac:dyDescent="0.25">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row>
    <row r="236" spans="14:41" x14ac:dyDescent="0.25">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row>
    <row r="237" spans="14:41" x14ac:dyDescent="0.25">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row>
    <row r="238" spans="14:41" x14ac:dyDescent="0.25">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row>
    <row r="239" spans="14:41" x14ac:dyDescent="0.25">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row>
    <row r="240" spans="14:41" x14ac:dyDescent="0.25">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row>
    <row r="241" spans="14:41" x14ac:dyDescent="0.25">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row>
    <row r="242" spans="14:41" x14ac:dyDescent="0.25">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row>
    <row r="243" spans="14:41" x14ac:dyDescent="0.25">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row>
    <row r="244" spans="14:41" x14ac:dyDescent="0.25">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row>
    <row r="245" spans="14:41" x14ac:dyDescent="0.25">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row>
    <row r="246" spans="14:41" x14ac:dyDescent="0.25">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row>
    <row r="247" spans="14:41" x14ac:dyDescent="0.25">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row>
    <row r="248" spans="14:41" x14ac:dyDescent="0.25">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row>
    <row r="249" spans="14:41" x14ac:dyDescent="0.25">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row>
    <row r="250" spans="14:41" x14ac:dyDescent="0.25">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row>
    <row r="251" spans="14:41" x14ac:dyDescent="0.25">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row>
    <row r="252" spans="14:41" x14ac:dyDescent="0.25">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row>
    <row r="253" spans="14:41" x14ac:dyDescent="0.25">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row>
    <row r="254" spans="14:41" x14ac:dyDescent="0.25">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row>
    <row r="255" spans="14:41" x14ac:dyDescent="0.25">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row>
    <row r="256" spans="14:41" x14ac:dyDescent="0.25">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row>
    <row r="257" spans="14:41" x14ac:dyDescent="0.25">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row>
    <row r="258" spans="14:41" x14ac:dyDescent="0.25">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row>
    <row r="259" spans="14:41" x14ac:dyDescent="0.25">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row>
    <row r="260" spans="14:41" x14ac:dyDescent="0.25">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row>
    <row r="261" spans="14:41" x14ac:dyDescent="0.25">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row>
    <row r="262" spans="14:41" x14ac:dyDescent="0.25">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row>
    <row r="263" spans="14:41" x14ac:dyDescent="0.25">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row>
    <row r="264" spans="14:41" x14ac:dyDescent="0.25">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row>
    <row r="265" spans="14:41" x14ac:dyDescent="0.25">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row>
    <row r="266" spans="14:41" x14ac:dyDescent="0.25">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row>
    <row r="267" spans="14:41" x14ac:dyDescent="0.25">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row>
    <row r="268" spans="14:41" x14ac:dyDescent="0.25">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row>
    <row r="269" spans="14:41" x14ac:dyDescent="0.25">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row>
    <row r="270" spans="14:41" x14ac:dyDescent="0.25">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row>
    <row r="271" spans="14:41" x14ac:dyDescent="0.25">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row>
    <row r="272" spans="14:41" x14ac:dyDescent="0.25">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row>
    <row r="273" spans="14:41" x14ac:dyDescent="0.25">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row>
    <row r="274" spans="14:41" x14ac:dyDescent="0.25">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row>
    <row r="275" spans="14:41" x14ac:dyDescent="0.25">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row>
    <row r="276" spans="14:41" x14ac:dyDescent="0.25">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row>
    <row r="277" spans="14:41" x14ac:dyDescent="0.25">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row>
    <row r="278" spans="14:41" x14ac:dyDescent="0.25">
      <c r="N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row>
  </sheetData>
  <pageMargins left="0.7" right="0.7" top="0.75" bottom="0.75" header="0.3" footer="0.3"/>
  <pageSetup paperSize="9"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58"/>
  <sheetViews>
    <sheetView zoomScale="90" zoomScaleNormal="90" workbookViewId="0">
      <selection activeCell="B2" sqref="B2"/>
    </sheetView>
  </sheetViews>
  <sheetFormatPr defaultColWidth="9.140625" defaultRowHeight="15" x14ac:dyDescent="0.25"/>
  <cols>
    <col min="1" max="1" width="8.7109375" style="36" customWidth="1"/>
    <col min="2" max="2" width="26" style="1" customWidth="1"/>
    <col min="3" max="3" width="5.5703125" style="1" customWidth="1"/>
    <col min="4" max="5" width="14.28515625" style="1" customWidth="1"/>
    <col min="6" max="6" width="17.85546875" style="1" customWidth="1"/>
    <col min="7" max="7" width="15.140625" style="1" customWidth="1"/>
    <col min="8" max="8" width="18.5703125" style="1" customWidth="1"/>
    <col min="9" max="9" width="12.42578125" style="1" customWidth="1"/>
    <col min="10" max="10" width="14.5703125" style="1" customWidth="1"/>
    <col min="11" max="11" width="11.42578125" style="1" customWidth="1"/>
    <col min="12" max="16384" width="9.140625" style="1"/>
  </cols>
  <sheetData>
    <row r="2" spans="2:9" ht="16.5" customHeight="1" x14ac:dyDescent="0.25">
      <c r="B2" s="501" t="s">
        <v>265</v>
      </c>
    </row>
    <row r="3" spans="2:9" ht="15.75" x14ac:dyDescent="0.25">
      <c r="B3" s="420"/>
      <c r="C3" s="420"/>
      <c r="D3" s="422"/>
      <c r="E3" s="423"/>
      <c r="F3" s="423"/>
      <c r="G3" s="423"/>
      <c r="H3" s="490"/>
      <c r="I3" s="423"/>
    </row>
    <row r="4" spans="2:9" ht="21" customHeight="1" x14ac:dyDescent="0.25">
      <c r="B4" s="1043" t="str">
        <f>"Taula 7. Activitat assistencial segons el règim econòmic del finançament. Catalunya, "&amp;[1]Link!B1</f>
        <v>Taula 7. Activitat assistencial segons el règim econòmic del finançament. Catalunya, 2017</v>
      </c>
      <c r="C4" s="1043"/>
      <c r="D4" s="1043"/>
      <c r="E4" s="1043"/>
      <c r="F4" s="1043"/>
      <c r="G4" s="1043"/>
      <c r="H4" s="1043"/>
      <c r="I4" s="1043"/>
    </row>
    <row r="5" spans="2:9" ht="6.75" customHeight="1" thickBot="1" x14ac:dyDescent="0.3">
      <c r="B5" s="259"/>
      <c r="C5" s="259"/>
      <c r="D5" s="259"/>
      <c r="E5" s="259"/>
      <c r="F5" s="259"/>
      <c r="G5" s="259"/>
      <c r="H5" s="260"/>
      <c r="I5" s="259"/>
    </row>
    <row r="6" spans="2:9" ht="72" customHeight="1" x14ac:dyDescent="0.25">
      <c r="B6" s="261"/>
      <c r="C6" s="262"/>
      <c r="D6" s="263" t="s">
        <v>131</v>
      </c>
      <c r="E6" s="263" t="s">
        <v>132</v>
      </c>
      <c r="F6" s="264" t="s">
        <v>133</v>
      </c>
      <c r="G6" s="264" t="s">
        <v>134</v>
      </c>
      <c r="H6" s="264" t="s">
        <v>135</v>
      </c>
      <c r="I6" s="265" t="s">
        <v>0</v>
      </c>
    </row>
    <row r="7" spans="2:9" ht="20.100000000000001" customHeight="1" x14ac:dyDescent="0.25">
      <c r="B7" s="1040" t="s">
        <v>80</v>
      </c>
      <c r="C7" s="266" t="s">
        <v>29</v>
      </c>
      <c r="D7" s="267">
        <v>695273</v>
      </c>
      <c r="E7" s="267">
        <v>25987</v>
      </c>
      <c r="F7" s="267">
        <v>205519</v>
      </c>
      <c r="G7" s="267">
        <v>18982</v>
      </c>
      <c r="H7" s="267">
        <v>11074</v>
      </c>
      <c r="I7" s="268">
        <v>956835</v>
      </c>
    </row>
    <row r="8" spans="2:9" ht="20.100000000000001" customHeight="1" x14ac:dyDescent="0.25">
      <c r="B8" s="1041"/>
      <c r="C8" s="269" t="s">
        <v>30</v>
      </c>
      <c r="D8" s="270">
        <v>72.663834412411759</v>
      </c>
      <c r="E8" s="270">
        <v>2.7159332591303622</v>
      </c>
      <c r="F8" s="271">
        <v>21.479042886182047</v>
      </c>
      <c r="G8" s="270">
        <v>1.9838321131647567</v>
      </c>
      <c r="H8" s="270">
        <v>1.1573573291110797</v>
      </c>
      <c r="I8" s="272">
        <v>100</v>
      </c>
    </row>
    <row r="9" spans="2:9" ht="20.100000000000001" customHeight="1" x14ac:dyDescent="0.25">
      <c r="B9" s="1040" t="s">
        <v>75</v>
      </c>
      <c r="C9" s="266" t="s">
        <v>29</v>
      </c>
      <c r="D9" s="267">
        <v>7615768</v>
      </c>
      <c r="E9" s="267">
        <v>261307</v>
      </c>
      <c r="F9" s="267">
        <v>776731</v>
      </c>
      <c r="G9" s="267">
        <v>113095</v>
      </c>
      <c r="H9" s="267">
        <v>139915</v>
      </c>
      <c r="I9" s="268">
        <v>8906816</v>
      </c>
    </row>
    <row r="10" spans="2:9" ht="20.100000000000001" customHeight="1" x14ac:dyDescent="0.25">
      <c r="B10" s="1041"/>
      <c r="C10" s="269" t="s">
        <v>30</v>
      </c>
      <c r="D10" s="270">
        <v>85.504943629687645</v>
      </c>
      <c r="E10" s="270">
        <v>2.9337868886030654</v>
      </c>
      <c r="F10" s="271">
        <v>8.7206359713729356</v>
      </c>
      <c r="G10" s="271">
        <v>1.2697579022627166</v>
      </c>
      <c r="H10" s="271">
        <v>1.570875608073637</v>
      </c>
      <c r="I10" s="272">
        <v>100</v>
      </c>
    </row>
    <row r="11" spans="2:9" ht="20.100000000000001" customHeight="1" x14ac:dyDescent="0.25">
      <c r="B11" s="1040" t="s">
        <v>82</v>
      </c>
      <c r="C11" s="266" t="s">
        <v>29</v>
      </c>
      <c r="D11" s="273">
        <v>11168731</v>
      </c>
      <c r="E11" s="273">
        <v>320225</v>
      </c>
      <c r="F11" s="273">
        <v>2866295</v>
      </c>
      <c r="G11" s="273">
        <v>254083</v>
      </c>
      <c r="H11" s="273">
        <v>216168</v>
      </c>
      <c r="I11" s="274">
        <v>14825502</v>
      </c>
    </row>
    <row r="12" spans="2:9" ht="20.100000000000001" customHeight="1" x14ac:dyDescent="0.25">
      <c r="B12" s="1041"/>
      <c r="C12" s="269" t="s">
        <v>30</v>
      </c>
      <c r="D12" s="270">
        <v>75.334589007508825</v>
      </c>
      <c r="E12" s="270">
        <v>2.1599605868320682</v>
      </c>
      <c r="F12" s="271">
        <v>19.333544321129903</v>
      </c>
      <c r="G12" s="271">
        <v>1.7138239231292134</v>
      </c>
      <c r="H12" s="271">
        <v>1.4580821613999986</v>
      </c>
      <c r="I12" s="272">
        <v>100.00000000000001</v>
      </c>
    </row>
    <row r="13" spans="2:9" ht="20.100000000000001" customHeight="1" x14ac:dyDescent="0.25">
      <c r="B13" s="1040" t="s">
        <v>94</v>
      </c>
      <c r="C13" s="266" t="s">
        <v>29</v>
      </c>
      <c r="D13" s="273">
        <v>235845</v>
      </c>
      <c r="E13" s="273">
        <v>13065</v>
      </c>
      <c r="F13" s="273">
        <v>75686</v>
      </c>
      <c r="G13" s="273">
        <v>3849</v>
      </c>
      <c r="H13" s="273">
        <v>1328</v>
      </c>
      <c r="I13" s="274">
        <v>329773</v>
      </c>
    </row>
    <row r="14" spans="2:9" ht="20.100000000000001" customHeight="1" x14ac:dyDescent="0.25">
      <c r="B14" s="1041"/>
      <c r="C14" s="269" t="s">
        <v>30</v>
      </c>
      <c r="D14" s="270">
        <v>71.517377104856976</v>
      </c>
      <c r="E14" s="270">
        <v>3.9618161583877396</v>
      </c>
      <c r="F14" s="271">
        <v>22.950938979237236</v>
      </c>
      <c r="G14" s="271">
        <v>1.1671665054446545</v>
      </c>
      <c r="H14" s="271">
        <v>0.40270125207339591</v>
      </c>
      <c r="I14" s="272">
        <v>100</v>
      </c>
    </row>
    <row r="15" spans="2:9" ht="20.100000000000001" customHeight="1" x14ac:dyDescent="0.25">
      <c r="B15" s="1040" t="s">
        <v>79</v>
      </c>
      <c r="C15" s="266" t="s">
        <v>29</v>
      </c>
      <c r="D15" s="273">
        <v>3502514</v>
      </c>
      <c r="E15" s="273">
        <v>48882</v>
      </c>
      <c r="F15" s="273">
        <v>1175089</v>
      </c>
      <c r="G15" s="273">
        <v>120824</v>
      </c>
      <c r="H15" s="273">
        <v>72370</v>
      </c>
      <c r="I15" s="274">
        <v>4919679</v>
      </c>
    </row>
    <row r="16" spans="2:9" ht="20.100000000000001" customHeight="1" x14ac:dyDescent="0.25">
      <c r="B16" s="1041"/>
      <c r="C16" s="269" t="s">
        <v>30</v>
      </c>
      <c r="D16" s="275">
        <v>71.193953914472871</v>
      </c>
      <c r="E16" s="275">
        <v>0.9936014117994284</v>
      </c>
      <c r="F16" s="276">
        <v>23.885481146229257</v>
      </c>
      <c r="G16" s="275">
        <v>2.4559325923500293</v>
      </c>
      <c r="H16" s="275">
        <v>1.471030935148411</v>
      </c>
      <c r="I16" s="272">
        <v>99.999999999999986</v>
      </c>
    </row>
    <row r="17" spans="2:9" ht="20.100000000000001" customHeight="1" x14ac:dyDescent="0.25">
      <c r="B17" s="1040" t="s">
        <v>136</v>
      </c>
      <c r="C17" s="266" t="s">
        <v>29</v>
      </c>
      <c r="D17" s="267">
        <v>1616587</v>
      </c>
      <c r="E17" s="267">
        <v>13145</v>
      </c>
      <c r="F17" s="267">
        <v>61864</v>
      </c>
      <c r="G17" s="267">
        <v>2639</v>
      </c>
      <c r="H17" s="267">
        <v>28530</v>
      </c>
      <c r="I17" s="268">
        <v>1722765</v>
      </c>
    </row>
    <row r="18" spans="2:9" ht="20.100000000000001" customHeight="1" x14ac:dyDescent="0.25">
      <c r="B18" s="1041"/>
      <c r="C18" s="269" t="s">
        <v>30</v>
      </c>
      <c r="D18" s="270">
        <v>93.836768218532413</v>
      </c>
      <c r="E18" s="270">
        <v>0.76301759090763976</v>
      </c>
      <c r="F18" s="271">
        <v>3.5909714905979633</v>
      </c>
      <c r="G18" s="271">
        <v>0.15318398040359538</v>
      </c>
      <c r="H18" s="271">
        <v>1.6560587195583842</v>
      </c>
      <c r="I18" s="272">
        <v>100</v>
      </c>
    </row>
    <row r="19" spans="2:9" ht="20.100000000000001" customHeight="1" x14ac:dyDescent="0.25">
      <c r="B19" s="1040" t="s">
        <v>137</v>
      </c>
      <c r="C19" s="266" t="s">
        <v>29</v>
      </c>
      <c r="D19" s="273">
        <v>156779</v>
      </c>
      <c r="E19" s="273">
        <v>18</v>
      </c>
      <c r="F19" s="273">
        <v>6268</v>
      </c>
      <c r="G19" s="273">
        <v>0</v>
      </c>
      <c r="H19" s="273">
        <v>19605</v>
      </c>
      <c r="I19" s="274">
        <v>182670</v>
      </c>
    </row>
    <row r="20" spans="2:9" ht="32.25" customHeight="1" thickBot="1" x14ac:dyDescent="0.3">
      <c r="B20" s="1042"/>
      <c r="C20" s="277" t="s">
        <v>30</v>
      </c>
      <c r="D20" s="278">
        <v>85.826353533694643</v>
      </c>
      <c r="E20" s="278">
        <v>9.8538347840367874E-3</v>
      </c>
      <c r="F20" s="279">
        <v>3.4313242459079212</v>
      </c>
      <c r="G20" s="279">
        <v>0</v>
      </c>
      <c r="H20" s="279">
        <v>10.732468385613402</v>
      </c>
      <c r="I20" s="280">
        <v>100</v>
      </c>
    </row>
    <row r="31" spans="2:9" ht="15" customHeight="1" x14ac:dyDescent="0.25"/>
    <row r="37" ht="15" customHeight="1" x14ac:dyDescent="0.25"/>
    <row r="58" spans="2:17" x14ac:dyDescent="0.25">
      <c r="B58" s="64"/>
      <c r="C58" s="64"/>
      <c r="D58" s="168"/>
      <c r="E58" s="175"/>
      <c r="F58" s="168"/>
      <c r="G58" s="175"/>
      <c r="H58" s="168"/>
      <c r="I58" s="182"/>
      <c r="J58" s="64"/>
      <c r="K58" s="182"/>
      <c r="L58" s="64"/>
      <c r="M58" s="182"/>
      <c r="N58" s="64"/>
      <c r="O58" s="182"/>
      <c r="P58" s="64"/>
      <c r="Q58" s="64"/>
    </row>
  </sheetData>
  <mergeCells count="8">
    <mergeCell ref="B9:B10"/>
    <mergeCell ref="B19:B20"/>
    <mergeCell ref="B4:I4"/>
    <mergeCell ref="B7:B8"/>
    <mergeCell ref="B11:B12"/>
    <mergeCell ref="B13:B14"/>
    <mergeCell ref="B15:B16"/>
    <mergeCell ref="B17:B18"/>
  </mergeCells>
  <hyperlinks>
    <hyperlink ref="B2" location="Sumari!A1" display="&lt; Anar al sumari"/>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F655"/>
  <sheetViews>
    <sheetView zoomScale="80" zoomScaleNormal="80" workbookViewId="0">
      <selection activeCell="V15" sqref="V15"/>
    </sheetView>
  </sheetViews>
  <sheetFormatPr defaultColWidth="9.140625" defaultRowHeight="15" x14ac:dyDescent="0.25"/>
  <cols>
    <col min="1" max="1" width="8.7109375" style="29" customWidth="1"/>
    <col min="2" max="2" width="26.5703125" style="13" customWidth="1"/>
    <col min="3" max="3" width="4.7109375" style="1" customWidth="1"/>
    <col min="4" max="4" width="11.5703125" style="1" customWidth="1"/>
    <col min="5" max="5" width="6.42578125" style="1" customWidth="1"/>
    <col min="6" max="6" width="10.28515625" style="1" customWidth="1"/>
    <col min="7" max="7" width="6.7109375" style="1" customWidth="1"/>
    <col min="8" max="8" width="8.140625" style="1" customWidth="1"/>
    <col min="9" max="9" width="7.85546875" style="1" customWidth="1"/>
    <col min="10" max="10" width="9.42578125" style="5" customWidth="1"/>
    <col min="11" max="11" width="7.140625" style="1" customWidth="1"/>
    <col min="12" max="12" width="10.7109375" style="1" customWidth="1"/>
    <col min="13" max="13" width="6.7109375" style="1" customWidth="1"/>
    <col min="14" max="14" width="9.42578125" style="1" customWidth="1"/>
    <col min="15" max="15" width="6.85546875" style="3" customWidth="1"/>
    <col min="16" max="16" width="10.140625" style="3" customWidth="1"/>
    <col min="17" max="17" width="7.85546875" style="3" customWidth="1"/>
    <col min="18" max="23" width="9.140625" style="3"/>
    <col min="24" max="26" width="9.140625" style="3" customWidth="1"/>
    <col min="27" max="16384" width="9.140625" style="1"/>
  </cols>
  <sheetData>
    <row r="1" spans="1:58" ht="25.5" customHeight="1" x14ac:dyDescent="0.25">
      <c r="B1" s="502" t="s">
        <v>265</v>
      </c>
    </row>
    <row r="2" spans="1:58" x14ac:dyDescent="0.25">
      <c r="C2" s="4"/>
      <c r="D2" s="4"/>
      <c r="E2" s="4"/>
      <c r="F2" s="4"/>
      <c r="G2" s="4"/>
      <c r="H2" s="4"/>
      <c r="I2" s="4"/>
      <c r="J2" s="6"/>
      <c r="K2" s="4"/>
      <c r="L2" s="4"/>
      <c r="M2" s="4"/>
      <c r="N2" s="4"/>
      <c r="O2" s="7"/>
      <c r="P2" s="7"/>
      <c r="Q2" s="7"/>
    </row>
    <row r="3" spans="1:58" ht="15.75" x14ac:dyDescent="0.25">
      <c r="B3" s="420" t="s">
        <v>597</v>
      </c>
      <c r="C3" s="427"/>
      <c r="D3" s="428"/>
      <c r="E3" s="428"/>
      <c r="F3" s="428"/>
      <c r="G3" s="428"/>
      <c r="H3" s="428"/>
      <c r="I3" s="428"/>
      <c r="J3" s="428"/>
      <c r="K3" s="427"/>
      <c r="L3" s="427"/>
      <c r="M3" s="427"/>
      <c r="N3" s="427"/>
      <c r="O3" s="427"/>
      <c r="P3" s="427"/>
      <c r="Q3" s="427"/>
      <c r="R3" s="25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row>
    <row r="4" spans="1:58" ht="6.75" customHeight="1" thickBot="1" x14ac:dyDescent="0.3">
      <c r="B4" s="440"/>
      <c r="C4" s="440"/>
      <c r="D4" s="618"/>
      <c r="E4" s="619"/>
      <c r="F4" s="618"/>
      <c r="G4" s="619"/>
      <c r="H4" s="618"/>
      <c r="I4" s="620"/>
      <c r="J4" s="440"/>
      <c r="K4" s="620"/>
      <c r="L4" s="440"/>
      <c r="M4" s="620"/>
      <c r="N4" s="440"/>
      <c r="O4" s="620"/>
      <c r="P4" s="440"/>
      <c r="Q4" s="440"/>
      <c r="R4" s="25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row>
    <row r="5" spans="1:58" s="15" customFormat="1" ht="15.75" x14ac:dyDescent="0.25">
      <c r="A5" s="29"/>
      <c r="B5" s="1060"/>
      <c r="C5" s="1061"/>
      <c r="D5" s="1064" t="s">
        <v>6</v>
      </c>
      <c r="E5" s="1065"/>
      <c r="F5" s="1065"/>
      <c r="G5" s="1065"/>
      <c r="H5" s="1065"/>
      <c r="I5" s="1065"/>
      <c r="J5" s="1065"/>
      <c r="K5" s="1066"/>
      <c r="L5" s="1064" t="s">
        <v>7</v>
      </c>
      <c r="M5" s="1065"/>
      <c r="N5" s="1065"/>
      <c r="O5" s="1066"/>
      <c r="P5" s="1069" t="s">
        <v>138</v>
      </c>
      <c r="Q5" s="1070"/>
      <c r="R5" s="25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row>
    <row r="6" spans="1:58" s="4" customFormat="1" ht="15" customHeight="1" x14ac:dyDescent="0.25">
      <c r="A6" s="29"/>
      <c r="B6" s="1062"/>
      <c r="C6" s="1063"/>
      <c r="D6" s="1073" t="s">
        <v>8</v>
      </c>
      <c r="E6" s="1074"/>
      <c r="F6" s="1075" t="s">
        <v>46</v>
      </c>
      <c r="G6" s="1075"/>
      <c r="H6" s="1075" t="s">
        <v>10</v>
      </c>
      <c r="I6" s="1075"/>
      <c r="J6" s="1074" t="s">
        <v>11</v>
      </c>
      <c r="K6" s="1076"/>
      <c r="L6" s="1073" t="s">
        <v>8</v>
      </c>
      <c r="M6" s="1074"/>
      <c r="N6" s="1074" t="s">
        <v>12</v>
      </c>
      <c r="O6" s="1076"/>
      <c r="P6" s="1071"/>
      <c r="Q6" s="1072"/>
      <c r="R6" s="25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row>
    <row r="7" spans="1:58" s="4" customFormat="1" ht="42" customHeight="1" x14ac:dyDescent="0.25">
      <c r="A7" s="29"/>
      <c r="B7" s="1062"/>
      <c r="C7" s="1063"/>
      <c r="D7" s="1073"/>
      <c r="E7" s="1074"/>
      <c r="F7" s="1075"/>
      <c r="G7" s="1075"/>
      <c r="H7" s="1075"/>
      <c r="I7" s="1075"/>
      <c r="J7" s="1074"/>
      <c r="K7" s="1076"/>
      <c r="L7" s="1073"/>
      <c r="M7" s="1074"/>
      <c r="N7" s="1074"/>
      <c r="O7" s="1076"/>
      <c r="P7" s="1071"/>
      <c r="Q7" s="1072"/>
      <c r="R7" s="25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row>
    <row r="8" spans="1:58" ht="11.25" customHeight="1" x14ac:dyDescent="0.25">
      <c r="B8" s="688"/>
      <c r="C8" s="689"/>
      <c r="D8" s="686"/>
      <c r="E8" s="621" t="s">
        <v>30</v>
      </c>
      <c r="F8" s="687"/>
      <c r="G8" s="622" t="s">
        <v>30</v>
      </c>
      <c r="H8" s="687"/>
      <c r="I8" s="622" t="s">
        <v>30</v>
      </c>
      <c r="J8" s="686"/>
      <c r="K8" s="623" t="s">
        <v>30</v>
      </c>
      <c r="L8" s="686"/>
      <c r="M8" s="621" t="s">
        <v>30</v>
      </c>
      <c r="N8" s="686"/>
      <c r="O8" s="623" t="s">
        <v>30</v>
      </c>
      <c r="P8" s="624"/>
      <c r="Q8" s="625" t="s">
        <v>30</v>
      </c>
      <c r="R8" s="25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row>
    <row r="9" spans="1:58" ht="25.5" customHeight="1" x14ac:dyDescent="0.25">
      <c r="B9" s="1050" t="s">
        <v>139</v>
      </c>
      <c r="C9" s="1051"/>
      <c r="D9" s="626">
        <v>6096.7910459999994</v>
      </c>
      <c r="E9" s="627">
        <v>100.00000000000003</v>
      </c>
      <c r="F9" s="626">
        <v>376.138823</v>
      </c>
      <c r="G9" s="627">
        <v>99.999999999999986</v>
      </c>
      <c r="H9" s="626">
        <v>99.290850000000006</v>
      </c>
      <c r="I9" s="627">
        <v>100.00000000000001</v>
      </c>
      <c r="J9" s="626">
        <v>184.60432600000001</v>
      </c>
      <c r="K9" s="627">
        <v>99.999999999999986</v>
      </c>
      <c r="L9" s="626">
        <v>908.10858800000017</v>
      </c>
      <c r="M9" s="627">
        <v>100</v>
      </c>
      <c r="N9" s="626">
        <v>18.309396</v>
      </c>
      <c r="O9" s="627">
        <v>100</v>
      </c>
      <c r="P9" s="626">
        <v>7683.2430290000002</v>
      </c>
      <c r="Q9" s="627">
        <v>100.00000000000001</v>
      </c>
      <c r="R9" s="25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row r="10" spans="1:58" ht="15.75" customHeight="1" x14ac:dyDescent="0.25">
      <c r="B10" s="1054" t="s">
        <v>140</v>
      </c>
      <c r="C10" s="1055"/>
      <c r="D10" s="628"/>
      <c r="E10" s="629"/>
      <c r="F10" s="628"/>
      <c r="G10" s="629"/>
      <c r="H10" s="628"/>
      <c r="I10" s="629"/>
      <c r="J10" s="628"/>
      <c r="K10" s="629"/>
      <c r="L10" s="628"/>
      <c r="M10" s="629"/>
      <c r="N10" s="628"/>
      <c r="O10" s="629"/>
      <c r="P10" s="630"/>
      <c r="Q10" s="629"/>
      <c r="R10" s="25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row>
    <row r="11" spans="1:58" ht="15.75" x14ac:dyDescent="0.25">
      <c r="B11" s="1044" t="s">
        <v>131</v>
      </c>
      <c r="C11" s="1045"/>
      <c r="D11" s="631">
        <v>5044.9768480000002</v>
      </c>
      <c r="E11" s="632">
        <v>82.748068778081603</v>
      </c>
      <c r="F11" s="631">
        <v>316.05270999999999</v>
      </c>
      <c r="G11" s="632">
        <v>84.025548726726356</v>
      </c>
      <c r="H11" s="631">
        <v>93.912687000000005</v>
      </c>
      <c r="I11" s="632">
        <v>94.58342536094716</v>
      </c>
      <c r="J11" s="631">
        <v>163.896153</v>
      </c>
      <c r="K11" s="632">
        <v>88.782401014806112</v>
      </c>
      <c r="L11" s="631">
        <v>8.3042470000000002</v>
      </c>
      <c r="M11" s="632">
        <v>0.91445528758725914</v>
      </c>
      <c r="N11" s="779">
        <v>1.5429569999999999</v>
      </c>
      <c r="O11" s="632">
        <v>8.4271321675493827</v>
      </c>
      <c r="P11" s="633">
        <v>5628.6856019999996</v>
      </c>
      <c r="Q11" s="632">
        <v>73.259241973146231</v>
      </c>
      <c r="R11" s="25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row>
    <row r="12" spans="1:58" ht="15.75" customHeight="1" x14ac:dyDescent="0.25">
      <c r="B12" s="1067" t="s">
        <v>141</v>
      </c>
      <c r="C12" s="1068"/>
      <c r="D12" s="1057">
        <v>181.296358</v>
      </c>
      <c r="E12" s="1056">
        <v>2.9736357475945554</v>
      </c>
      <c r="F12" s="1057">
        <v>22.560697000000001</v>
      </c>
      <c r="G12" s="1058">
        <v>5.9979708608807982</v>
      </c>
      <c r="H12" s="1059">
        <v>2.566255</v>
      </c>
      <c r="I12" s="1058">
        <v>2.584583574417985</v>
      </c>
      <c r="J12" s="1057">
        <v>1.3691679999999999</v>
      </c>
      <c r="K12" s="1058">
        <v>0.74167709374264601</v>
      </c>
      <c r="L12" s="1059">
        <v>772.57086200000003</v>
      </c>
      <c r="M12" s="1058">
        <v>85.074722583726953</v>
      </c>
      <c r="N12" s="1057">
        <v>10.013327</v>
      </c>
      <c r="O12" s="1056">
        <v>54.689553931762688</v>
      </c>
      <c r="P12" s="1077">
        <v>990.37666700000011</v>
      </c>
      <c r="Q12" s="1056">
        <v>12.890086429153355</v>
      </c>
      <c r="R12" s="25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row>
    <row r="13" spans="1:58" ht="15.75" x14ac:dyDescent="0.25">
      <c r="B13" s="1067"/>
      <c r="C13" s="1068"/>
      <c r="D13" s="1057"/>
      <c r="E13" s="1056"/>
      <c r="F13" s="1057"/>
      <c r="G13" s="1058"/>
      <c r="H13" s="1059"/>
      <c r="I13" s="1058"/>
      <c r="J13" s="1057"/>
      <c r="K13" s="1058"/>
      <c r="L13" s="1059"/>
      <c r="M13" s="1058"/>
      <c r="N13" s="1057"/>
      <c r="O13" s="1056"/>
      <c r="P13" s="1077"/>
      <c r="Q13" s="1056"/>
      <c r="R13" s="25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row>
    <row r="14" spans="1:58" ht="15.75" x14ac:dyDescent="0.25">
      <c r="B14" s="1044" t="s">
        <v>142</v>
      </c>
      <c r="C14" s="1045"/>
      <c r="D14" s="631">
        <v>80.081192999999999</v>
      </c>
      <c r="E14" s="632">
        <v>1.3134974184909931</v>
      </c>
      <c r="F14" s="631">
        <v>2.5628799999999998</v>
      </c>
      <c r="G14" s="632">
        <v>0.68136545426474093</v>
      </c>
      <c r="H14" s="631">
        <v>0</v>
      </c>
      <c r="I14" s="632">
        <v>0</v>
      </c>
      <c r="J14" s="631">
        <v>0</v>
      </c>
      <c r="K14" s="632">
        <v>0</v>
      </c>
      <c r="L14" s="631">
        <v>60.886287000000003</v>
      </c>
      <c r="M14" s="632">
        <v>6.7047363943660887</v>
      </c>
      <c r="N14" s="631">
        <v>0</v>
      </c>
      <c r="O14" s="632">
        <v>0</v>
      </c>
      <c r="P14" s="633">
        <v>143.53036</v>
      </c>
      <c r="Q14" s="632">
        <v>1.8680960560306648</v>
      </c>
      <c r="R14" s="25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row>
    <row r="15" spans="1:58" ht="15.75" x14ac:dyDescent="0.25">
      <c r="B15" s="1044" t="s">
        <v>44</v>
      </c>
      <c r="C15" s="1045"/>
      <c r="D15" s="631">
        <v>449.28181899999998</v>
      </c>
      <c r="E15" s="632">
        <v>7.3691523230858662</v>
      </c>
      <c r="F15" s="631">
        <v>15.807795</v>
      </c>
      <c r="G15" s="632">
        <v>4.2026491373372536</v>
      </c>
      <c r="H15" s="631">
        <v>0.42700700000000003</v>
      </c>
      <c r="I15" s="632">
        <v>0.43005674742435984</v>
      </c>
      <c r="J15" s="631">
        <v>2.7854589999999999</v>
      </c>
      <c r="K15" s="632">
        <v>1.508880674876492</v>
      </c>
      <c r="L15" s="631">
        <v>16.953703999999998</v>
      </c>
      <c r="M15" s="632">
        <v>1.8669247515144076</v>
      </c>
      <c r="N15" s="631">
        <v>6.6558479999999998</v>
      </c>
      <c r="O15" s="632">
        <v>36.352089386236443</v>
      </c>
      <c r="P15" s="633">
        <v>491.911632</v>
      </c>
      <c r="Q15" s="632">
        <v>6.4023958391437734</v>
      </c>
      <c r="R15" s="25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row>
    <row r="16" spans="1:58" ht="15.75" x14ac:dyDescent="0.25">
      <c r="B16" s="1046" t="s">
        <v>143</v>
      </c>
      <c r="C16" s="1047"/>
      <c r="D16" s="634">
        <v>104.131812</v>
      </c>
      <c r="E16" s="635">
        <v>1.7079773804667144</v>
      </c>
      <c r="F16" s="634">
        <v>5.4986230000000003</v>
      </c>
      <c r="G16" s="635">
        <v>1.4618600005562308</v>
      </c>
      <c r="H16" s="634">
        <v>0.461534</v>
      </c>
      <c r="I16" s="635">
        <v>0.46483034438722198</v>
      </c>
      <c r="J16" s="634">
        <v>13.168053</v>
      </c>
      <c r="K16" s="635">
        <v>7.1331226549913032</v>
      </c>
      <c r="L16" s="634">
        <v>3.8774299999999999</v>
      </c>
      <c r="M16" s="635">
        <v>0.4269786731716273</v>
      </c>
      <c r="N16" s="634">
        <v>0</v>
      </c>
      <c r="O16" s="635">
        <v>0</v>
      </c>
      <c r="P16" s="636">
        <v>127.137452</v>
      </c>
      <c r="Q16" s="635">
        <v>1.6547368281873462</v>
      </c>
      <c r="R16" s="25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row>
    <row r="17" spans="2:58" ht="15.75" x14ac:dyDescent="0.25">
      <c r="B17" s="1048" t="s">
        <v>144</v>
      </c>
      <c r="C17" s="1049"/>
      <c r="D17" s="637">
        <v>237.02301600000001</v>
      </c>
      <c r="E17" s="638">
        <v>3.8876683522802833</v>
      </c>
      <c r="F17" s="637">
        <v>13.656117999999999</v>
      </c>
      <c r="G17" s="638">
        <v>3.6306058202346212</v>
      </c>
      <c r="H17" s="637">
        <v>1.923367</v>
      </c>
      <c r="I17" s="638">
        <v>1.9371039728232762</v>
      </c>
      <c r="J17" s="637">
        <v>3.3854929999999999</v>
      </c>
      <c r="K17" s="638">
        <v>1.8339185615834375</v>
      </c>
      <c r="L17" s="637">
        <v>45.516058000000001</v>
      </c>
      <c r="M17" s="638">
        <v>5.0121823096336575</v>
      </c>
      <c r="N17" s="780">
        <v>9.7264000000000003E-2</v>
      </c>
      <c r="O17" s="638">
        <v>0.53122451445148711</v>
      </c>
      <c r="P17" s="639">
        <v>301.601316</v>
      </c>
      <c r="Q17" s="638">
        <v>3.9254428743386298</v>
      </c>
      <c r="R17" s="25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row>
    <row r="18" spans="2:58" ht="15.75" x14ac:dyDescent="0.25">
      <c r="B18" s="690"/>
      <c r="C18" s="690"/>
      <c r="D18" s="640"/>
      <c r="E18" s="641"/>
      <c r="F18" s="640"/>
      <c r="G18" s="641"/>
      <c r="H18" s="640"/>
      <c r="I18" s="641"/>
      <c r="J18" s="640"/>
      <c r="K18" s="641"/>
      <c r="L18" s="640"/>
      <c r="M18" s="641"/>
      <c r="N18" s="640"/>
      <c r="O18" s="641"/>
      <c r="P18" s="642"/>
      <c r="Q18" s="643"/>
      <c r="R18" s="25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row>
    <row r="19" spans="2:58" ht="27" customHeight="1" x14ac:dyDescent="0.25">
      <c r="B19" s="1050" t="s">
        <v>145</v>
      </c>
      <c r="C19" s="1051"/>
      <c r="D19" s="626">
        <v>6065.631029000001</v>
      </c>
      <c r="E19" s="627">
        <v>99.999999999999986</v>
      </c>
      <c r="F19" s="626">
        <v>382.00430900000003</v>
      </c>
      <c r="G19" s="627">
        <v>99.999999999999972</v>
      </c>
      <c r="H19" s="626">
        <v>99.667142999999996</v>
      </c>
      <c r="I19" s="627">
        <v>100.00000000000001</v>
      </c>
      <c r="J19" s="626">
        <v>175.84174400000001</v>
      </c>
      <c r="K19" s="627">
        <v>100</v>
      </c>
      <c r="L19" s="626">
        <v>908.91700000000014</v>
      </c>
      <c r="M19" s="627">
        <v>99.999999999999986</v>
      </c>
      <c r="N19" s="626">
        <v>16.841282</v>
      </c>
      <c r="O19" s="627">
        <v>100</v>
      </c>
      <c r="P19" s="626">
        <v>7648.9025070000007</v>
      </c>
      <c r="Q19" s="627">
        <v>100</v>
      </c>
      <c r="R19" s="25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row>
    <row r="20" spans="2:58" ht="15.75" x14ac:dyDescent="0.25">
      <c r="B20" s="1054" t="s">
        <v>146</v>
      </c>
      <c r="C20" s="1055"/>
      <c r="D20" s="628"/>
      <c r="E20" s="629"/>
      <c r="F20" s="628"/>
      <c r="G20" s="629"/>
      <c r="H20" s="628"/>
      <c r="I20" s="629"/>
      <c r="J20" s="628"/>
      <c r="K20" s="629"/>
      <c r="L20" s="628"/>
      <c r="M20" s="629"/>
      <c r="N20" s="628"/>
      <c r="O20" s="629"/>
      <c r="P20" s="630"/>
      <c r="Q20" s="629"/>
      <c r="R20" s="25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row>
    <row r="21" spans="2:58" ht="15.75" x14ac:dyDescent="0.25">
      <c r="B21" s="1044" t="s">
        <v>147</v>
      </c>
      <c r="C21" s="1045"/>
      <c r="D21" s="631">
        <v>978.26124900000002</v>
      </c>
      <c r="E21" s="632">
        <v>16.127938615502618</v>
      </c>
      <c r="F21" s="631">
        <v>10.229153999999999</v>
      </c>
      <c r="G21" s="632">
        <v>2.6777587998359458</v>
      </c>
      <c r="H21" s="631">
        <v>2.0660959999999999</v>
      </c>
      <c r="I21" s="632">
        <v>2.0729961126707526</v>
      </c>
      <c r="J21" s="631">
        <v>3.1568839999999998</v>
      </c>
      <c r="K21" s="632">
        <v>1.7952983905801114</v>
      </c>
      <c r="L21" s="631">
        <v>50.046101999999998</v>
      </c>
      <c r="M21" s="644">
        <v>5.5061245416248115</v>
      </c>
      <c r="N21" s="631">
        <v>0.250836</v>
      </c>
      <c r="O21" s="644">
        <v>1.4894115542985384</v>
      </c>
      <c r="P21" s="633">
        <v>1044.010321</v>
      </c>
      <c r="Q21" s="632">
        <v>13.649151888712913</v>
      </c>
      <c r="R21" s="25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row>
    <row r="22" spans="2:58" ht="15.75" x14ac:dyDescent="0.25">
      <c r="B22" s="1044" t="s">
        <v>148</v>
      </c>
      <c r="C22" s="1045"/>
      <c r="D22" s="631">
        <v>642.777153</v>
      </c>
      <c r="E22" s="632">
        <v>10.597036811617114</v>
      </c>
      <c r="F22" s="631">
        <v>10.343124</v>
      </c>
      <c r="G22" s="632">
        <v>2.7075935418309638</v>
      </c>
      <c r="H22" s="631">
        <v>0.19184100000000001</v>
      </c>
      <c r="I22" s="632">
        <v>0.19248168877480518</v>
      </c>
      <c r="J22" s="631">
        <v>1.895038</v>
      </c>
      <c r="K22" s="632">
        <v>1.0776951802752821</v>
      </c>
      <c r="L22" s="631">
        <v>89.064595999999995</v>
      </c>
      <c r="M22" s="644">
        <v>9.7989801048940652</v>
      </c>
      <c r="N22" s="779">
        <v>7.9990000000000006E-2</v>
      </c>
      <c r="O22" s="644">
        <v>0.47496384182629336</v>
      </c>
      <c r="P22" s="633">
        <v>744.35174199999983</v>
      </c>
      <c r="Q22" s="632">
        <v>9.7314842399781654</v>
      </c>
      <c r="R22" s="25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row>
    <row r="23" spans="2:58" ht="15.75" x14ac:dyDescent="0.25">
      <c r="B23" s="1044" t="s">
        <v>149</v>
      </c>
      <c r="C23" s="1045"/>
      <c r="D23" s="631">
        <v>569.04517699999997</v>
      </c>
      <c r="E23" s="632">
        <v>9.3814670605477719</v>
      </c>
      <c r="F23" s="631">
        <v>50.31635</v>
      </c>
      <c r="G23" s="632">
        <v>13.17167079390196</v>
      </c>
      <c r="H23" s="631">
        <v>7.4384220000000001</v>
      </c>
      <c r="I23" s="632">
        <v>7.4632639966413006</v>
      </c>
      <c r="J23" s="631">
        <v>17.818925</v>
      </c>
      <c r="K23" s="632">
        <v>10.133501064457139</v>
      </c>
      <c r="L23" s="631">
        <v>181.836119</v>
      </c>
      <c r="M23" s="644">
        <v>20.005800199578175</v>
      </c>
      <c r="N23" s="631">
        <v>1.714051</v>
      </c>
      <c r="O23" s="644">
        <v>10.177675309991246</v>
      </c>
      <c r="P23" s="633">
        <v>828.1690440000001</v>
      </c>
      <c r="Q23" s="632">
        <v>10.827292454598416</v>
      </c>
      <c r="R23" s="25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row>
    <row r="24" spans="2:58" ht="15.75" x14ac:dyDescent="0.25">
      <c r="B24" s="1044" t="s">
        <v>44</v>
      </c>
      <c r="C24" s="1045"/>
      <c r="D24" s="631">
        <v>61.750044000000003</v>
      </c>
      <c r="E24" s="632">
        <v>1.0180316558124096</v>
      </c>
      <c r="F24" s="631">
        <v>9.3784200000000002</v>
      </c>
      <c r="G24" s="632">
        <v>2.4550560763438924</v>
      </c>
      <c r="H24" s="631">
        <v>4.6433989999999996</v>
      </c>
      <c r="I24" s="632">
        <v>4.6589064963967104</v>
      </c>
      <c r="J24" s="631">
        <v>3.7515689999999999</v>
      </c>
      <c r="K24" s="632">
        <v>2.1334916923935876</v>
      </c>
      <c r="L24" s="631">
        <v>29.651458000000002</v>
      </c>
      <c r="M24" s="644">
        <v>3.262284455016244</v>
      </c>
      <c r="N24" s="631">
        <v>0.85699000000000003</v>
      </c>
      <c r="O24" s="644">
        <v>5.0886268634418688</v>
      </c>
      <c r="P24" s="633">
        <v>110.03188000000002</v>
      </c>
      <c r="Q24" s="632">
        <v>1.4385316050152659</v>
      </c>
      <c r="R24" s="25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row>
    <row r="25" spans="2:58" ht="15.75" x14ac:dyDescent="0.25">
      <c r="B25" s="1046" t="s">
        <v>150</v>
      </c>
      <c r="C25" s="1047"/>
      <c r="D25" s="634">
        <v>322.489938</v>
      </c>
      <c r="E25" s="635">
        <v>5.3166758158906129</v>
      </c>
      <c r="F25" s="634">
        <v>42.785732000000003</v>
      </c>
      <c r="G25" s="635">
        <v>11.200327062279289</v>
      </c>
      <c r="H25" s="634">
        <v>7.2510779999999997</v>
      </c>
      <c r="I25" s="635">
        <v>7.2752943264361454</v>
      </c>
      <c r="J25" s="634">
        <v>14.240781</v>
      </c>
      <c r="K25" s="635">
        <v>8.0986349862408105</v>
      </c>
      <c r="L25" s="634">
        <v>151.70610300000001</v>
      </c>
      <c r="M25" s="645">
        <v>16.690864292339121</v>
      </c>
      <c r="N25" s="634">
        <v>3.352773</v>
      </c>
      <c r="O25" s="645">
        <v>19.908062818495647</v>
      </c>
      <c r="P25" s="636">
        <v>541.82640500000002</v>
      </c>
      <c r="Q25" s="635">
        <v>7.0837143564601579</v>
      </c>
      <c r="R25" s="25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row>
    <row r="26" spans="2:58" ht="15.75" x14ac:dyDescent="0.25">
      <c r="B26" s="691" t="s">
        <v>151</v>
      </c>
      <c r="C26" s="692"/>
      <c r="D26" s="634">
        <v>3226.7959340000002</v>
      </c>
      <c r="E26" s="635">
        <v>53.198025375638125</v>
      </c>
      <c r="F26" s="634">
        <v>237.84882999999999</v>
      </c>
      <c r="G26" s="635">
        <v>62.263389285485772</v>
      </c>
      <c r="H26" s="634">
        <v>70.915323000000001</v>
      </c>
      <c r="I26" s="635">
        <v>71.152157938348864</v>
      </c>
      <c r="J26" s="634">
        <v>122.282426</v>
      </c>
      <c r="K26" s="635">
        <v>69.541181302205473</v>
      </c>
      <c r="L26" s="634">
        <v>333.29315700000001</v>
      </c>
      <c r="M26" s="645">
        <v>36.669262099839692</v>
      </c>
      <c r="N26" s="634">
        <v>9.4498149999999992</v>
      </c>
      <c r="O26" s="645">
        <v>56.111019339264075</v>
      </c>
      <c r="P26" s="636">
        <v>4000.5854850000005</v>
      </c>
      <c r="Q26" s="635">
        <v>52.302738613007662</v>
      </c>
      <c r="R26" s="25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row>
    <row r="27" spans="2:58" ht="15.75" x14ac:dyDescent="0.25">
      <c r="B27" s="691" t="s">
        <v>152</v>
      </c>
      <c r="C27" s="692"/>
      <c r="D27" s="634">
        <v>32.043508000000003</v>
      </c>
      <c r="E27" s="635">
        <v>0.52827987470386562</v>
      </c>
      <c r="F27" s="634">
        <v>1.372018</v>
      </c>
      <c r="G27" s="635">
        <v>0.35916296431096012</v>
      </c>
      <c r="H27" s="634">
        <v>0.134738</v>
      </c>
      <c r="I27" s="635">
        <v>0.13518798266345411</v>
      </c>
      <c r="J27" s="634">
        <v>0.27406599999999998</v>
      </c>
      <c r="K27" s="635">
        <v>0.15585946417819876</v>
      </c>
      <c r="L27" s="634">
        <v>10.806565000000001</v>
      </c>
      <c r="M27" s="645">
        <v>1.1889495960577259</v>
      </c>
      <c r="N27" s="634">
        <v>8.9221999999999996E-2</v>
      </c>
      <c r="O27" s="645">
        <v>0.52978152138299206</v>
      </c>
      <c r="P27" s="636">
        <v>44.720116999999995</v>
      </c>
      <c r="Q27" s="635">
        <v>0.584660570050066</v>
      </c>
      <c r="R27" s="25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row>
    <row r="28" spans="2:58" ht="15.75" x14ac:dyDescent="0.25">
      <c r="B28" s="691" t="s">
        <v>153</v>
      </c>
      <c r="C28" s="692"/>
      <c r="D28" s="634">
        <v>168.533827</v>
      </c>
      <c r="E28" s="635">
        <v>2.7785044325023018</v>
      </c>
      <c r="F28" s="634">
        <v>13.609457000000001</v>
      </c>
      <c r="G28" s="635">
        <v>3.5626448915266029</v>
      </c>
      <c r="H28" s="634">
        <v>4.4134469999999997</v>
      </c>
      <c r="I28" s="635">
        <v>4.4281865288342814</v>
      </c>
      <c r="J28" s="634">
        <v>8.4154990000000005</v>
      </c>
      <c r="K28" s="635">
        <v>4.7858368602167642</v>
      </c>
      <c r="L28" s="634">
        <v>44.205731</v>
      </c>
      <c r="M28" s="645">
        <v>4.863560809182796</v>
      </c>
      <c r="N28" s="634">
        <v>0.54887399999999997</v>
      </c>
      <c r="O28" s="645">
        <v>3.2590986838175384</v>
      </c>
      <c r="P28" s="636">
        <v>239.72683499999999</v>
      </c>
      <c r="Q28" s="635">
        <v>3.1341337503074538</v>
      </c>
      <c r="R28" s="25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row>
    <row r="29" spans="2:58" ht="15.75" x14ac:dyDescent="0.25">
      <c r="B29" s="1048" t="s">
        <v>44</v>
      </c>
      <c r="C29" s="1049"/>
      <c r="D29" s="637">
        <v>63.934199</v>
      </c>
      <c r="E29" s="638">
        <v>1.0540403577851716</v>
      </c>
      <c r="F29" s="637">
        <v>6.1212239999999998</v>
      </c>
      <c r="G29" s="638">
        <v>1.6023965844846004</v>
      </c>
      <c r="H29" s="637">
        <v>2.6127989999999999</v>
      </c>
      <c r="I29" s="638">
        <v>2.6215249292336993</v>
      </c>
      <c r="J29" s="637">
        <v>4.0065559999999998</v>
      </c>
      <c r="K29" s="638">
        <v>2.2785010594526405</v>
      </c>
      <c r="L29" s="637">
        <v>18.307168999999998</v>
      </c>
      <c r="M29" s="646">
        <v>2.0141739014673501</v>
      </c>
      <c r="N29" s="637">
        <v>0.49873099999999998</v>
      </c>
      <c r="O29" s="646">
        <v>2.9613600674817988</v>
      </c>
      <c r="P29" s="647">
        <v>95.480678000000012</v>
      </c>
      <c r="Q29" s="638">
        <v>1.2482925218698961</v>
      </c>
      <c r="R29" s="25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row>
    <row r="30" spans="2:58" ht="15.75" x14ac:dyDescent="0.25">
      <c r="B30" s="690"/>
      <c r="C30" s="690"/>
      <c r="D30" s="648"/>
      <c r="E30" s="649"/>
      <c r="F30" s="648"/>
      <c r="G30" s="649"/>
      <c r="H30" s="648"/>
      <c r="I30" s="649"/>
      <c r="J30" s="648"/>
      <c r="K30" s="649"/>
      <c r="L30" s="648"/>
      <c r="M30" s="649"/>
      <c r="N30" s="648"/>
      <c r="O30" s="649"/>
      <c r="P30" s="642"/>
      <c r="Q30" s="650"/>
      <c r="R30" s="25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row>
    <row r="31" spans="2:58" ht="15.75" x14ac:dyDescent="0.25">
      <c r="B31" s="1050" t="s">
        <v>154</v>
      </c>
      <c r="C31" s="1051"/>
      <c r="D31" s="651">
        <v>31.160016999998334</v>
      </c>
      <c r="E31" s="652"/>
      <c r="F31" s="651">
        <v>-5.8654860000000326</v>
      </c>
      <c r="G31" s="652"/>
      <c r="H31" s="651">
        <v>-0.37629299999998977</v>
      </c>
      <c r="I31" s="652"/>
      <c r="J31" s="651">
        <v>8.762582000000009</v>
      </c>
      <c r="K31" s="652"/>
      <c r="L31" s="651">
        <v>-0.80841199999997571</v>
      </c>
      <c r="M31" s="653"/>
      <c r="N31" s="651">
        <v>1.4681139999999999</v>
      </c>
      <c r="O31" s="654"/>
      <c r="P31" s="655">
        <v>34.340521999998344</v>
      </c>
      <c r="Q31" s="656"/>
      <c r="R31" s="25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row>
    <row r="32" spans="2:58" ht="16.5" thickBot="1" x14ac:dyDescent="0.3">
      <c r="B32" s="1052" t="s">
        <v>155</v>
      </c>
      <c r="C32" s="1053"/>
      <c r="D32" s="657">
        <v>172.510763</v>
      </c>
      <c r="E32" s="658"/>
      <c r="F32" s="657">
        <v>11.831709999999999</v>
      </c>
      <c r="G32" s="658"/>
      <c r="H32" s="657">
        <v>23.353576</v>
      </c>
      <c r="I32" s="658"/>
      <c r="J32" s="657">
        <v>6.409446</v>
      </c>
      <c r="K32" s="658"/>
      <c r="L32" s="657">
        <v>43.575690999999999</v>
      </c>
      <c r="M32" s="658"/>
      <c r="N32" s="657">
        <v>0.82256600000000002</v>
      </c>
      <c r="O32" s="658"/>
      <c r="P32" s="659">
        <v>258.50375199999996</v>
      </c>
      <c r="Q32" s="660"/>
      <c r="R32" s="25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row>
    <row r="33" spans="1:58" ht="15.75" x14ac:dyDescent="0.25">
      <c r="B33" s="255" t="s">
        <v>156</v>
      </c>
      <c r="C33" s="255"/>
      <c r="D33" s="688"/>
      <c r="E33" s="258"/>
      <c r="F33" s="688"/>
      <c r="G33" s="258"/>
      <c r="H33" s="688"/>
      <c r="I33" s="781"/>
      <c r="J33" s="257"/>
      <c r="K33" s="781"/>
      <c r="L33" s="257"/>
      <c r="M33" s="781"/>
      <c r="N33" s="257"/>
      <c r="O33" s="781"/>
      <c r="P33" s="257"/>
      <c r="Q33" s="257"/>
      <c r="R33" s="25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row>
    <row r="34" spans="1:58" x14ac:dyDescent="0.25">
      <c r="B34" s="16"/>
      <c r="C34" s="14"/>
      <c r="D34" s="14"/>
      <c r="E34" s="14"/>
      <c r="F34" s="18"/>
      <c r="G34" s="18"/>
      <c r="H34" s="18"/>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row>
    <row r="35" spans="1:58" s="10" customFormat="1" x14ac:dyDescent="0.25">
      <c r="A35" s="29"/>
      <c r="B35" s="16"/>
      <c r="C35" s="14"/>
      <c r="D35" s="14"/>
      <c r="E35" s="14"/>
      <c r="F35" s="18"/>
      <c r="G35" s="18"/>
      <c r="H35" s="18"/>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row>
    <row r="36" spans="1:58" x14ac:dyDescent="0.25">
      <c r="B36" s="16"/>
      <c r="C36" s="14"/>
      <c r="D36" s="14"/>
      <c r="E36" s="14"/>
      <c r="F36" s="18"/>
      <c r="G36" s="18"/>
      <c r="H36" s="18"/>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row>
    <row r="37" spans="1:58" x14ac:dyDescent="0.25">
      <c r="B37" s="16"/>
      <c r="C37" s="14"/>
      <c r="D37" s="14"/>
      <c r="E37" s="14"/>
      <c r="F37" s="18"/>
      <c r="G37" s="18"/>
      <c r="H37" s="18"/>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1:58" x14ac:dyDescent="0.25">
      <c r="B38" s="16"/>
      <c r="C38" s="14"/>
      <c r="D38" s="14"/>
      <c r="E38" s="14"/>
      <c r="F38" s="18"/>
      <c r="G38" s="18"/>
      <c r="H38" s="18"/>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1:58" x14ac:dyDescent="0.25">
      <c r="B39" s="16"/>
      <c r="C39" s="14"/>
      <c r="D39" s="14"/>
      <c r="E39" s="14"/>
      <c r="F39" s="18"/>
      <c r="G39" s="18"/>
      <c r="H39" s="18"/>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8" x14ac:dyDescent="0.25">
      <c r="B40" s="16"/>
      <c r="C40" s="14"/>
      <c r="D40" s="14"/>
      <c r="E40" s="14"/>
      <c r="F40" s="18"/>
      <c r="G40" s="18"/>
      <c r="H40" s="18"/>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row>
    <row r="41" spans="1:58" x14ac:dyDescent="0.25">
      <c r="B41" s="17"/>
      <c r="C41" s="14"/>
      <c r="D41" s="14"/>
      <c r="E41" s="14"/>
      <c r="F41" s="18"/>
      <c r="G41" s="18"/>
      <c r="H41" s="18"/>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row>
    <row r="42" spans="1:58" x14ac:dyDescent="0.25">
      <c r="B42" s="17"/>
      <c r="C42" s="14"/>
      <c r="D42" s="14"/>
      <c r="E42" s="14"/>
      <c r="F42" s="18"/>
      <c r="G42" s="18"/>
      <c r="H42" s="18"/>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row>
    <row r="43" spans="1:58" x14ac:dyDescent="0.25">
      <c r="B43" s="16"/>
      <c r="C43" s="14"/>
      <c r="D43" s="14"/>
      <c r="E43" s="14"/>
      <c r="F43" s="18"/>
      <c r="G43" s="18"/>
      <c r="H43" s="18"/>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row>
    <row r="44" spans="1:58" x14ac:dyDescent="0.25">
      <c r="B44" s="16"/>
      <c r="C44" s="14"/>
      <c r="D44" s="14"/>
      <c r="E44" s="14"/>
      <c r="F44" s="18"/>
      <c r="G44" s="18"/>
      <c r="H44" s="18"/>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row>
    <row r="45" spans="1:58" x14ac:dyDescent="0.25">
      <c r="B45" s="16"/>
      <c r="C45" s="14"/>
      <c r="D45" s="14"/>
      <c r="E45" s="14"/>
      <c r="F45" s="18"/>
      <c r="G45" s="18"/>
      <c r="H45" s="18"/>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row>
    <row r="46" spans="1:58" x14ac:dyDescent="0.25">
      <c r="B46" s="16"/>
      <c r="C46" s="14"/>
      <c r="D46" s="14"/>
      <c r="E46" s="14"/>
      <c r="F46" s="18"/>
      <c r="G46" s="18"/>
      <c r="H46" s="18"/>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row>
    <row r="47" spans="1:58" x14ac:dyDescent="0.25">
      <c r="B47" s="16"/>
      <c r="C47" s="14"/>
      <c r="D47" s="14"/>
      <c r="E47" s="14"/>
      <c r="F47" s="18"/>
      <c r="G47" s="18"/>
      <c r="H47" s="18"/>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8" x14ac:dyDescent="0.25">
      <c r="B48" s="16"/>
      <c r="C48" s="14"/>
      <c r="D48" s="14"/>
      <c r="E48" s="14"/>
      <c r="F48" s="18"/>
      <c r="G48" s="18"/>
      <c r="H48" s="18"/>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row>
    <row r="49" spans="1:58" x14ac:dyDescent="0.25">
      <c r="B49" s="16"/>
      <c r="C49" s="14"/>
      <c r="D49" s="14"/>
      <c r="E49" s="14"/>
      <c r="F49" s="18"/>
      <c r="G49" s="18"/>
      <c r="H49" s="18"/>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row>
    <row r="50" spans="1:58" x14ac:dyDescent="0.25">
      <c r="B50" s="16"/>
      <c r="C50" s="14"/>
      <c r="D50" s="14"/>
      <c r="E50" s="14"/>
      <c r="F50" s="18"/>
      <c r="G50" s="18"/>
      <c r="H50" s="18"/>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row>
    <row r="51" spans="1:58" x14ac:dyDescent="0.25">
      <c r="B51" s="16"/>
      <c r="C51" s="14"/>
      <c r="D51" s="14"/>
      <c r="E51" s="14"/>
      <c r="F51" s="18"/>
      <c r="G51" s="18"/>
      <c r="H51" s="18"/>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row>
    <row r="52" spans="1:58" x14ac:dyDescent="0.25">
      <c r="B52" s="16"/>
      <c r="C52" s="14"/>
      <c r="D52" s="14"/>
      <c r="E52" s="14"/>
      <c r="F52" s="18"/>
      <c r="G52" s="18"/>
      <c r="H52" s="18"/>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1:58" x14ac:dyDescent="0.25">
      <c r="B53" s="16"/>
      <c r="C53" s="14"/>
      <c r="D53" s="14"/>
      <c r="E53" s="14"/>
      <c r="F53" s="18"/>
      <c r="G53" s="18"/>
      <c r="H53" s="18"/>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1:58" x14ac:dyDescent="0.25">
      <c r="B54" s="16"/>
      <c r="C54" s="14"/>
      <c r="D54" s="14"/>
      <c r="E54" s="14"/>
      <c r="F54" s="18"/>
      <c r="G54" s="18"/>
      <c r="H54" s="18"/>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row>
    <row r="55" spans="1:58" x14ac:dyDescent="0.25">
      <c r="B55" s="16"/>
      <c r="C55" s="14"/>
      <c r="D55" s="14"/>
      <c r="E55" s="14"/>
      <c r="F55" s="18"/>
      <c r="G55" s="18"/>
      <c r="H55" s="18"/>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row>
    <row r="56" spans="1:58" x14ac:dyDescent="0.25">
      <c r="B56" s="16"/>
      <c r="C56" s="14"/>
      <c r="D56" s="14"/>
      <c r="E56" s="14"/>
      <c r="F56" s="18"/>
      <c r="G56" s="18"/>
      <c r="H56" s="18"/>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row>
    <row r="57" spans="1:58" x14ac:dyDescent="0.25">
      <c r="B57" s="16"/>
      <c r="C57" s="14"/>
      <c r="D57" s="14"/>
      <c r="E57" s="14"/>
      <c r="F57" s="18"/>
      <c r="G57" s="18"/>
      <c r="H57" s="18"/>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row>
    <row r="58" spans="1:58" x14ac:dyDescent="0.25">
      <c r="B58" s="16"/>
      <c r="C58" s="14"/>
      <c r="D58" s="14"/>
      <c r="E58" s="14"/>
      <c r="F58" s="18"/>
      <c r="G58" s="18"/>
      <c r="H58" s="18"/>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1:58" x14ac:dyDescent="0.25">
      <c r="B59" s="16"/>
      <c r="C59" s="14"/>
      <c r="D59" s="14"/>
      <c r="E59" s="14"/>
      <c r="F59" s="18"/>
      <c r="G59" s="18"/>
      <c r="H59" s="18"/>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row>
    <row r="60" spans="1:58" x14ac:dyDescent="0.25">
      <c r="B60" s="16"/>
      <c r="C60" s="14"/>
      <c r="D60" s="14"/>
      <c r="E60" s="14"/>
      <c r="F60" s="18"/>
      <c r="G60" s="18"/>
      <c r="H60" s="18"/>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row>
    <row r="61" spans="1:58" x14ac:dyDescent="0.25">
      <c r="B61" s="16"/>
      <c r="C61" s="14"/>
      <c r="D61" s="14"/>
      <c r="E61" s="14"/>
      <c r="F61" s="18"/>
      <c r="G61" s="18"/>
      <c r="H61" s="18"/>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row>
    <row r="62" spans="1:58" s="10" customFormat="1" x14ac:dyDescent="0.25">
      <c r="A62" s="29"/>
      <c r="B62" s="16"/>
      <c r="C62" s="14"/>
      <c r="D62" s="14"/>
      <c r="E62" s="14"/>
      <c r="F62" s="18"/>
      <c r="G62" s="18"/>
      <c r="H62" s="18"/>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row>
    <row r="63" spans="1:58" x14ac:dyDescent="0.25">
      <c r="B63" s="16"/>
      <c r="C63" s="14"/>
      <c r="D63" s="14"/>
      <c r="E63" s="14"/>
      <c r="F63" s="18"/>
      <c r="G63" s="18"/>
      <c r="H63" s="18"/>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row>
    <row r="64" spans="1:58" x14ac:dyDescent="0.25">
      <c r="B64" s="16"/>
      <c r="C64" s="14"/>
      <c r="D64" s="14"/>
      <c r="E64" s="14"/>
      <c r="F64" s="18"/>
      <c r="G64" s="18"/>
      <c r="H64" s="18"/>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row>
    <row r="65" spans="2:58" x14ac:dyDescent="0.25">
      <c r="B65" s="16"/>
      <c r="C65" s="14"/>
      <c r="D65" s="14"/>
      <c r="E65" s="14"/>
      <c r="F65" s="18"/>
      <c r="G65" s="18"/>
      <c r="H65" s="1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row>
    <row r="66" spans="2:58" x14ac:dyDescent="0.25">
      <c r="B66" s="16"/>
      <c r="C66" s="14"/>
      <c r="D66" s="14"/>
      <c r="E66" s="14"/>
      <c r="F66" s="18"/>
      <c r="G66" s="18"/>
      <c r="H66" s="18"/>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row>
    <row r="67" spans="2:58" x14ac:dyDescent="0.25">
      <c r="B67" s="16"/>
      <c r="C67" s="14"/>
      <c r="D67" s="14"/>
      <c r="E67" s="14"/>
      <c r="F67" s="18"/>
      <c r="G67" s="18"/>
      <c r="H67" s="18"/>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row>
    <row r="68" spans="2:58" x14ac:dyDescent="0.25">
      <c r="B68" s="16"/>
      <c r="C68" s="14"/>
      <c r="D68" s="14"/>
      <c r="E68" s="14"/>
      <c r="F68" s="18"/>
      <c r="G68" s="18"/>
      <c r="H68" s="18"/>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row>
    <row r="69" spans="2:58" x14ac:dyDescent="0.25">
      <c r="B69" s="16"/>
      <c r="C69" s="14"/>
      <c r="D69" s="14"/>
      <c r="E69" s="14"/>
      <c r="F69" s="18"/>
      <c r="G69" s="18"/>
      <c r="H69" s="18"/>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row>
    <row r="70" spans="2:58" x14ac:dyDescent="0.25">
      <c r="B70" s="16"/>
      <c r="C70" s="14"/>
      <c r="D70" s="14"/>
      <c r="E70" s="14"/>
      <c r="F70" s="18"/>
      <c r="G70" s="18"/>
      <c r="H70" s="18"/>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2:58" x14ac:dyDescent="0.25">
      <c r="B71" s="16"/>
      <c r="C71" s="14"/>
      <c r="D71" s="14"/>
      <c r="E71" s="14"/>
      <c r="F71" s="18"/>
      <c r="G71" s="18"/>
      <c r="H71" s="18"/>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row>
    <row r="72" spans="2:58" x14ac:dyDescent="0.25">
      <c r="B72" s="16"/>
      <c r="C72" s="14"/>
      <c r="D72" s="14"/>
      <c r="E72" s="14"/>
      <c r="F72" s="18"/>
      <c r="G72" s="18"/>
      <c r="H72" s="18"/>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row>
    <row r="73" spans="2:58" x14ac:dyDescent="0.25">
      <c r="B73" s="16"/>
      <c r="C73" s="14"/>
      <c r="D73" s="14"/>
      <c r="E73" s="14"/>
      <c r="F73" s="18"/>
      <c r="G73" s="18"/>
      <c r="H73" s="18"/>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row>
    <row r="74" spans="2:58" x14ac:dyDescent="0.25">
      <c r="B74" s="16"/>
      <c r="C74" s="14"/>
      <c r="D74" s="14"/>
      <c r="E74" s="14"/>
      <c r="F74" s="18"/>
      <c r="G74" s="18"/>
      <c r="H74" s="18"/>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row>
    <row r="75" spans="2:58" x14ac:dyDescent="0.25">
      <c r="B75" s="16"/>
      <c r="C75" s="14"/>
      <c r="D75" s="14"/>
      <c r="E75" s="14"/>
      <c r="F75" s="18"/>
      <c r="G75" s="18"/>
      <c r="H75" s="18"/>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row>
    <row r="76" spans="2:58" x14ac:dyDescent="0.25">
      <c r="B76" s="16"/>
      <c r="C76" s="14"/>
      <c r="D76" s="14"/>
      <c r="E76" s="14"/>
      <c r="F76" s="18"/>
      <c r="G76" s="18"/>
      <c r="H76" s="18"/>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row>
    <row r="77" spans="2:58" x14ac:dyDescent="0.25">
      <c r="B77" s="16"/>
      <c r="C77" s="14"/>
      <c r="D77" s="14"/>
      <c r="E77" s="14"/>
      <c r="F77" s="18"/>
      <c r="G77" s="18"/>
      <c r="H77" s="18"/>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row>
    <row r="78" spans="2:58" x14ac:dyDescent="0.25">
      <c r="B78" s="16"/>
      <c r="C78" s="14"/>
      <c r="D78" s="14"/>
      <c r="E78" s="14"/>
      <c r="F78" s="18"/>
      <c r="G78" s="18"/>
      <c r="H78" s="18"/>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row>
    <row r="79" spans="2:58" x14ac:dyDescent="0.25">
      <c r="B79" s="16"/>
      <c r="C79" s="14"/>
      <c r="D79" s="14"/>
      <c r="E79" s="14"/>
      <c r="F79" s="18"/>
      <c r="G79" s="18"/>
      <c r="H79" s="18"/>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row>
    <row r="80" spans="2:58" x14ac:dyDescent="0.25">
      <c r="B80" s="16"/>
      <c r="C80" s="14"/>
      <c r="D80" s="14"/>
      <c r="E80" s="14"/>
      <c r="F80" s="18"/>
      <c r="G80" s="18"/>
      <c r="H80" s="18"/>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row>
    <row r="81" spans="1:58" x14ac:dyDescent="0.25">
      <c r="B81" s="16"/>
      <c r="C81" s="14"/>
      <c r="D81" s="14"/>
      <c r="E81" s="14"/>
      <c r="F81" s="18"/>
      <c r="G81" s="18"/>
      <c r="H81" s="18"/>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row>
    <row r="82" spans="1:58" x14ac:dyDescent="0.25">
      <c r="B82" s="16"/>
      <c r="C82" s="14"/>
      <c r="D82" s="14"/>
      <c r="E82" s="14"/>
      <c r="F82" s="18"/>
      <c r="G82" s="18"/>
      <c r="H82" s="18"/>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row>
    <row r="83" spans="1:58" x14ac:dyDescent="0.25">
      <c r="B83" s="16"/>
      <c r="C83" s="14"/>
      <c r="D83" s="14"/>
      <c r="E83" s="14"/>
      <c r="F83" s="18"/>
      <c r="G83" s="18"/>
      <c r="H83" s="18"/>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row>
    <row r="84" spans="1:58" x14ac:dyDescent="0.25">
      <c r="B84" s="16"/>
      <c r="C84" s="14"/>
      <c r="D84" s="14"/>
      <c r="E84" s="14"/>
      <c r="F84" s="18"/>
      <c r="G84" s="18"/>
      <c r="H84" s="18"/>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row>
    <row r="85" spans="1:58" s="10" customFormat="1" x14ac:dyDescent="0.25">
      <c r="A85" s="29"/>
      <c r="B85" s="16"/>
      <c r="C85" s="14"/>
      <c r="D85" s="14"/>
      <c r="E85" s="14"/>
      <c r="F85" s="18"/>
      <c r="G85" s="18"/>
      <c r="H85" s="18"/>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row>
    <row r="86" spans="1:58" x14ac:dyDescent="0.25">
      <c r="B86" s="16"/>
      <c r="C86" s="14"/>
      <c r="D86" s="14"/>
      <c r="E86" s="14"/>
      <c r="F86" s="18"/>
      <c r="G86" s="18"/>
      <c r="H86" s="18"/>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row>
    <row r="87" spans="1:58" x14ac:dyDescent="0.25">
      <c r="B87" s="16"/>
      <c r="C87" s="14"/>
      <c r="D87" s="14"/>
      <c r="E87" s="14"/>
      <c r="F87" s="18"/>
      <c r="G87" s="18"/>
      <c r="H87" s="18"/>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row>
    <row r="88" spans="1:58" x14ac:dyDescent="0.25">
      <c r="B88" s="16"/>
      <c r="C88" s="14"/>
      <c r="D88" s="14"/>
      <c r="E88" s="14"/>
      <c r="F88" s="18"/>
      <c r="G88" s="18"/>
      <c r="H88" s="18"/>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row>
    <row r="89" spans="1:58" x14ac:dyDescent="0.25">
      <c r="B89" s="16"/>
      <c r="C89" s="14"/>
      <c r="D89" s="14"/>
      <c r="E89" s="14"/>
      <c r="F89" s="18"/>
      <c r="G89" s="18"/>
      <c r="H89" s="18"/>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row>
    <row r="90" spans="1:58" x14ac:dyDescent="0.25">
      <c r="B90" s="16"/>
      <c r="C90" s="14"/>
      <c r="D90" s="14"/>
      <c r="E90" s="14"/>
      <c r="F90" s="18"/>
      <c r="G90" s="18"/>
      <c r="H90" s="18"/>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row>
    <row r="91" spans="1:58" x14ac:dyDescent="0.25">
      <c r="B91" s="16"/>
      <c r="C91" s="14"/>
      <c r="D91" s="14"/>
      <c r="E91" s="14"/>
      <c r="F91" s="18"/>
      <c r="G91" s="18"/>
      <c r="H91" s="18"/>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row>
    <row r="92" spans="1:58" x14ac:dyDescent="0.25">
      <c r="B92" s="16"/>
      <c r="C92" s="14"/>
      <c r="D92" s="14"/>
      <c r="E92" s="14"/>
      <c r="F92" s="18"/>
      <c r="G92" s="18"/>
      <c r="H92" s="18"/>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row>
    <row r="93" spans="1:58" x14ac:dyDescent="0.25">
      <c r="B93" s="16"/>
      <c r="C93" s="14"/>
      <c r="D93" s="14"/>
      <c r="E93" s="14"/>
      <c r="F93" s="18"/>
      <c r="G93" s="18"/>
      <c r="H93" s="18"/>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row>
    <row r="94" spans="1:58" x14ac:dyDescent="0.25">
      <c r="B94" s="16"/>
      <c r="C94" s="14"/>
      <c r="D94" s="14"/>
      <c r="E94" s="14"/>
      <c r="F94" s="18"/>
      <c r="G94" s="18"/>
      <c r="H94" s="18"/>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row>
    <row r="95" spans="1:58" x14ac:dyDescent="0.25">
      <c r="B95" s="16"/>
      <c r="C95" s="14"/>
      <c r="D95" s="14"/>
      <c r="E95" s="14"/>
      <c r="F95" s="18"/>
      <c r="G95" s="18"/>
      <c r="H95" s="18"/>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row>
    <row r="96" spans="1:58" x14ac:dyDescent="0.25">
      <c r="B96" s="17"/>
      <c r="C96" s="14"/>
      <c r="D96" s="14"/>
      <c r="E96" s="14"/>
      <c r="F96" s="18"/>
      <c r="G96" s="18"/>
      <c r="H96" s="18"/>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row>
    <row r="97" spans="2:58" x14ac:dyDescent="0.25">
      <c r="B97" s="17"/>
      <c r="C97" s="19"/>
      <c r="D97" s="14"/>
      <c r="E97" s="14"/>
      <c r="F97" s="18"/>
      <c r="G97" s="18"/>
      <c r="H97" s="18"/>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row>
    <row r="98" spans="2:58" x14ac:dyDescent="0.25">
      <c r="B98" s="16"/>
      <c r="C98" s="14"/>
      <c r="D98" s="14"/>
      <c r="E98" s="14"/>
      <c r="F98" s="18"/>
      <c r="G98" s="18"/>
      <c r="H98" s="18"/>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row>
    <row r="99" spans="2:58" x14ac:dyDescent="0.25">
      <c r="B99" s="16"/>
      <c r="C99" s="14"/>
      <c r="D99" s="14"/>
      <c r="E99" s="14"/>
      <c r="F99" s="18"/>
      <c r="G99" s="18"/>
      <c r="H99" s="18"/>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row>
    <row r="100" spans="2:58" x14ac:dyDescent="0.25">
      <c r="B100" s="16"/>
      <c r="C100" s="14"/>
      <c r="D100" s="14"/>
      <c r="E100" s="14"/>
      <c r="F100" s="18"/>
      <c r="G100" s="18"/>
      <c r="H100" s="18"/>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row>
    <row r="101" spans="2:58" x14ac:dyDescent="0.25">
      <c r="B101" s="16"/>
      <c r="C101" s="14"/>
      <c r="D101" s="14"/>
      <c r="E101" s="14"/>
      <c r="F101" s="18"/>
      <c r="G101" s="18"/>
      <c r="H101" s="18"/>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row>
    <row r="102" spans="2:58" x14ac:dyDescent="0.25">
      <c r="B102" s="16"/>
      <c r="C102" s="14"/>
      <c r="D102" s="14"/>
      <c r="E102" s="14"/>
      <c r="F102" s="18"/>
      <c r="G102" s="18"/>
      <c r="H102" s="18"/>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row>
    <row r="103" spans="2:58" x14ac:dyDescent="0.25">
      <c r="B103" s="16"/>
      <c r="C103" s="14"/>
      <c r="D103" s="14"/>
      <c r="E103" s="14"/>
      <c r="F103" s="18"/>
      <c r="G103" s="18"/>
      <c r="H103" s="18"/>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row>
    <row r="104" spans="2:58" x14ac:dyDescent="0.25">
      <c r="B104" s="16"/>
      <c r="C104" s="14"/>
      <c r="D104" s="14"/>
      <c r="E104" s="14"/>
      <c r="F104" s="18"/>
      <c r="G104" s="18"/>
      <c r="H104" s="18"/>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row>
    <row r="105" spans="2:58" x14ac:dyDescent="0.25">
      <c r="C105" s="3"/>
      <c r="D105" s="3"/>
      <c r="E105" s="3"/>
      <c r="F105" s="3"/>
      <c r="G105" s="3"/>
      <c r="H105" s="3"/>
    </row>
    <row r="106" spans="2:58" x14ac:dyDescent="0.25">
      <c r="C106" s="3"/>
      <c r="D106" s="3"/>
      <c r="E106" s="3"/>
      <c r="F106" s="3"/>
      <c r="G106" s="3"/>
      <c r="H106" s="3"/>
    </row>
    <row r="107" spans="2:58" x14ac:dyDescent="0.25">
      <c r="C107" s="3"/>
      <c r="D107" s="3"/>
      <c r="E107" s="3"/>
      <c r="F107" s="3"/>
      <c r="G107" s="3"/>
      <c r="H107" s="3"/>
    </row>
    <row r="108" spans="2:58" x14ac:dyDescent="0.25">
      <c r="C108" s="3"/>
      <c r="D108" s="3"/>
      <c r="E108" s="3"/>
      <c r="F108" s="3"/>
      <c r="G108" s="3"/>
      <c r="H108" s="3"/>
    </row>
    <row r="109" spans="2:58" x14ac:dyDescent="0.25">
      <c r="C109" s="3"/>
      <c r="D109" s="3"/>
      <c r="E109" s="3"/>
      <c r="F109" s="3"/>
      <c r="G109" s="3"/>
      <c r="H109" s="3"/>
    </row>
    <row r="110" spans="2:58" x14ac:dyDescent="0.25">
      <c r="C110" s="3"/>
      <c r="D110" s="3"/>
      <c r="E110" s="3"/>
      <c r="F110" s="3"/>
      <c r="G110" s="3"/>
      <c r="H110" s="3"/>
    </row>
    <row r="111" spans="2:58" x14ac:dyDescent="0.25">
      <c r="C111" s="3"/>
      <c r="D111" s="3"/>
      <c r="E111" s="3"/>
      <c r="F111" s="3"/>
      <c r="G111" s="3"/>
      <c r="H111" s="3"/>
    </row>
    <row r="112" spans="2:58" x14ac:dyDescent="0.25">
      <c r="C112" s="3"/>
      <c r="D112" s="3"/>
      <c r="E112" s="3"/>
      <c r="F112" s="3"/>
      <c r="G112" s="3"/>
      <c r="H112" s="3"/>
    </row>
    <row r="113" spans="3:8" x14ac:dyDescent="0.25">
      <c r="C113" s="3"/>
      <c r="D113" s="3"/>
      <c r="E113" s="3"/>
      <c r="F113" s="3"/>
      <c r="G113" s="3"/>
      <c r="H113" s="3"/>
    </row>
    <row r="114" spans="3:8" x14ac:dyDescent="0.25">
      <c r="C114" s="3"/>
      <c r="D114" s="3"/>
      <c r="E114" s="3"/>
      <c r="F114" s="3"/>
      <c r="G114" s="3"/>
      <c r="H114" s="3"/>
    </row>
    <row r="115" spans="3:8" x14ac:dyDescent="0.25">
      <c r="C115" s="3"/>
      <c r="D115" s="3"/>
      <c r="E115" s="3"/>
      <c r="F115" s="3"/>
      <c r="G115" s="3"/>
      <c r="H115" s="3"/>
    </row>
    <row r="116" spans="3:8" x14ac:dyDescent="0.25">
      <c r="C116" s="3"/>
      <c r="D116" s="3"/>
      <c r="E116" s="3"/>
      <c r="F116" s="3"/>
      <c r="G116" s="3"/>
      <c r="H116" s="3"/>
    </row>
    <row r="117" spans="3:8" x14ac:dyDescent="0.25">
      <c r="C117" s="3"/>
      <c r="D117" s="3"/>
      <c r="E117" s="3"/>
      <c r="F117" s="3"/>
      <c r="G117" s="3"/>
      <c r="H117" s="3"/>
    </row>
    <row r="118" spans="3:8" x14ac:dyDescent="0.25">
      <c r="C118" s="3"/>
      <c r="D118" s="3"/>
      <c r="E118" s="3"/>
      <c r="F118" s="3"/>
      <c r="G118" s="3"/>
      <c r="H118" s="3"/>
    </row>
    <row r="119" spans="3:8" x14ac:dyDescent="0.25">
      <c r="C119" s="3"/>
      <c r="D119" s="3"/>
      <c r="E119" s="3"/>
      <c r="F119" s="3"/>
      <c r="G119" s="3"/>
      <c r="H119" s="3"/>
    </row>
    <row r="120" spans="3:8" x14ac:dyDescent="0.25">
      <c r="C120" s="3"/>
      <c r="D120" s="3"/>
      <c r="E120" s="3"/>
      <c r="F120" s="3"/>
      <c r="G120" s="3"/>
      <c r="H120" s="3"/>
    </row>
    <row r="121" spans="3:8" x14ac:dyDescent="0.25">
      <c r="C121" s="3"/>
      <c r="D121" s="3"/>
      <c r="E121" s="3"/>
      <c r="F121" s="3"/>
      <c r="G121" s="3"/>
      <c r="H121" s="3"/>
    </row>
    <row r="122" spans="3:8" x14ac:dyDescent="0.25">
      <c r="C122" s="3"/>
      <c r="D122" s="3"/>
      <c r="E122" s="3"/>
      <c r="F122" s="3"/>
      <c r="G122" s="3"/>
      <c r="H122" s="3"/>
    </row>
    <row r="123" spans="3:8" x14ac:dyDescent="0.25">
      <c r="C123" s="3"/>
      <c r="D123" s="3"/>
      <c r="E123" s="3"/>
      <c r="F123" s="3"/>
      <c r="G123" s="3"/>
      <c r="H123" s="3"/>
    </row>
    <row r="124" spans="3:8" x14ac:dyDescent="0.25">
      <c r="C124" s="3"/>
      <c r="D124" s="3"/>
      <c r="E124" s="3"/>
      <c r="F124" s="3"/>
      <c r="G124" s="3"/>
      <c r="H124" s="3"/>
    </row>
    <row r="125" spans="3:8" ht="28.5" customHeight="1" x14ac:dyDescent="0.25">
      <c r="C125" s="3"/>
      <c r="D125" s="3"/>
      <c r="E125" s="3"/>
      <c r="F125" s="3"/>
      <c r="G125" s="3"/>
      <c r="H125" s="3"/>
    </row>
    <row r="126" spans="3:8" x14ac:dyDescent="0.25">
      <c r="C126" s="3"/>
      <c r="D126" s="3"/>
      <c r="E126" s="3"/>
      <c r="F126" s="3"/>
      <c r="G126" s="3"/>
      <c r="H126" s="3"/>
    </row>
    <row r="127" spans="3:8" x14ac:dyDescent="0.25">
      <c r="C127" s="3"/>
      <c r="D127" s="3"/>
      <c r="E127" s="3"/>
      <c r="F127" s="3"/>
      <c r="G127" s="3"/>
      <c r="H127" s="3"/>
    </row>
    <row r="128" spans="3:8" x14ac:dyDescent="0.25">
      <c r="C128" s="3"/>
      <c r="D128" s="3"/>
      <c r="E128" s="3"/>
      <c r="F128" s="3"/>
      <c r="G128" s="3"/>
      <c r="H128" s="3"/>
    </row>
    <row r="129" spans="3:8" x14ac:dyDescent="0.25">
      <c r="C129" s="3"/>
      <c r="D129" s="3"/>
      <c r="E129" s="3"/>
      <c r="F129" s="3"/>
      <c r="G129" s="3"/>
      <c r="H129" s="3"/>
    </row>
    <row r="130" spans="3:8" x14ac:dyDescent="0.25">
      <c r="C130" s="3"/>
      <c r="D130" s="3"/>
      <c r="E130" s="3"/>
      <c r="F130" s="3"/>
      <c r="G130" s="3"/>
      <c r="H130" s="3"/>
    </row>
    <row r="131" spans="3:8" x14ac:dyDescent="0.25">
      <c r="C131" s="3"/>
      <c r="D131" s="3"/>
      <c r="E131" s="3"/>
      <c r="F131" s="3"/>
      <c r="G131" s="3"/>
      <c r="H131" s="3"/>
    </row>
    <row r="132" spans="3:8" x14ac:dyDescent="0.25">
      <c r="C132" s="3"/>
      <c r="D132" s="3"/>
      <c r="E132" s="3"/>
      <c r="F132" s="3"/>
      <c r="G132" s="3"/>
      <c r="H132" s="3"/>
    </row>
    <row r="133" spans="3:8" x14ac:dyDescent="0.25">
      <c r="C133" s="3"/>
      <c r="D133" s="3"/>
      <c r="E133" s="3"/>
      <c r="F133" s="3"/>
      <c r="G133" s="3"/>
      <c r="H133" s="3"/>
    </row>
    <row r="134" spans="3:8" x14ac:dyDescent="0.25">
      <c r="C134" s="3"/>
      <c r="D134" s="3"/>
      <c r="E134" s="3"/>
      <c r="F134" s="3"/>
      <c r="G134" s="3"/>
      <c r="H134" s="3"/>
    </row>
    <row r="135" spans="3:8" x14ac:dyDescent="0.25">
      <c r="C135" s="3"/>
      <c r="D135" s="3"/>
      <c r="E135" s="3"/>
      <c r="F135" s="3"/>
      <c r="G135" s="3"/>
      <c r="H135" s="3"/>
    </row>
    <row r="136" spans="3:8" x14ac:dyDescent="0.25">
      <c r="C136" s="3"/>
      <c r="D136" s="3"/>
      <c r="E136" s="3"/>
      <c r="F136" s="3"/>
      <c r="G136" s="3"/>
      <c r="H136" s="3"/>
    </row>
    <row r="137" spans="3:8" x14ac:dyDescent="0.25">
      <c r="C137" s="3"/>
      <c r="D137" s="3"/>
      <c r="E137" s="3"/>
      <c r="F137" s="3"/>
      <c r="G137" s="3"/>
      <c r="H137" s="3"/>
    </row>
    <row r="138" spans="3:8" x14ac:dyDescent="0.25">
      <c r="C138" s="3"/>
      <c r="D138" s="3"/>
      <c r="E138" s="3"/>
      <c r="F138" s="3"/>
      <c r="G138" s="3"/>
      <c r="H138" s="3"/>
    </row>
    <row r="139" spans="3:8" x14ac:dyDescent="0.25">
      <c r="C139" s="3"/>
      <c r="D139" s="3"/>
      <c r="E139" s="3"/>
      <c r="F139" s="3"/>
      <c r="G139" s="3"/>
      <c r="H139" s="3"/>
    </row>
    <row r="140" spans="3:8" x14ac:dyDescent="0.25">
      <c r="C140" s="3"/>
      <c r="D140" s="3"/>
      <c r="E140" s="3"/>
      <c r="F140" s="3"/>
      <c r="G140" s="3"/>
      <c r="H140" s="3"/>
    </row>
    <row r="141" spans="3:8" x14ac:dyDescent="0.25">
      <c r="C141" s="3"/>
      <c r="D141" s="3"/>
      <c r="E141" s="3"/>
      <c r="F141" s="3"/>
      <c r="G141" s="3"/>
      <c r="H141" s="3"/>
    </row>
    <row r="142" spans="3:8" x14ac:dyDescent="0.25">
      <c r="C142" s="3"/>
      <c r="D142" s="3"/>
      <c r="E142" s="3"/>
      <c r="F142" s="3"/>
      <c r="G142" s="3"/>
      <c r="H142" s="3"/>
    </row>
    <row r="143" spans="3:8" x14ac:dyDescent="0.25">
      <c r="C143" s="3"/>
      <c r="D143" s="3"/>
      <c r="E143" s="3"/>
      <c r="F143" s="3"/>
      <c r="G143" s="3"/>
      <c r="H143" s="3"/>
    </row>
    <row r="144" spans="3:8" x14ac:dyDescent="0.25">
      <c r="C144" s="3"/>
      <c r="D144" s="3"/>
      <c r="E144" s="3"/>
      <c r="F144" s="3"/>
      <c r="G144" s="3"/>
      <c r="H144" s="3"/>
    </row>
    <row r="145" spans="1:58" x14ac:dyDescent="0.25">
      <c r="C145" s="3"/>
      <c r="D145" s="3"/>
      <c r="E145" s="3"/>
      <c r="F145" s="3"/>
      <c r="G145" s="3"/>
      <c r="H145" s="3"/>
    </row>
    <row r="146" spans="1:58" x14ac:dyDescent="0.25">
      <c r="C146" s="3"/>
      <c r="D146" s="3"/>
      <c r="E146" s="3"/>
      <c r="F146" s="3"/>
      <c r="G146" s="3"/>
      <c r="H146" s="3"/>
    </row>
    <row r="147" spans="1:58" x14ac:dyDescent="0.25">
      <c r="C147" s="3"/>
      <c r="D147" s="3"/>
      <c r="E147" s="3"/>
      <c r="F147" s="3"/>
      <c r="G147" s="3"/>
      <c r="H147" s="3"/>
    </row>
    <row r="148" spans="1:58" x14ac:dyDescent="0.25">
      <c r="C148" s="3"/>
      <c r="D148" s="3"/>
      <c r="E148" s="3"/>
      <c r="F148" s="3"/>
      <c r="G148" s="3"/>
      <c r="H148" s="3"/>
    </row>
    <row r="149" spans="1:58" x14ac:dyDescent="0.25">
      <c r="C149" s="3"/>
      <c r="D149" s="3"/>
      <c r="E149" s="3"/>
      <c r="F149" s="3"/>
      <c r="G149" s="3"/>
      <c r="H149" s="3"/>
    </row>
    <row r="150" spans="1:58" x14ac:dyDescent="0.25">
      <c r="C150" s="3"/>
      <c r="D150" s="3"/>
      <c r="E150" s="3"/>
      <c r="F150" s="3"/>
      <c r="G150" s="3"/>
      <c r="H150" s="3"/>
    </row>
    <row r="151" spans="1:58" x14ac:dyDescent="0.25">
      <c r="C151" s="3"/>
      <c r="D151" s="3"/>
      <c r="E151" s="3"/>
      <c r="F151" s="3"/>
      <c r="G151" s="3"/>
      <c r="H151" s="3"/>
    </row>
    <row r="152" spans="1:58" x14ac:dyDescent="0.25">
      <c r="C152" s="3"/>
      <c r="D152" s="3"/>
      <c r="E152" s="3"/>
      <c r="F152" s="3"/>
      <c r="G152" s="3"/>
      <c r="H152" s="3"/>
    </row>
    <row r="153" spans="1:58" x14ac:dyDescent="0.25">
      <c r="C153" s="3"/>
      <c r="D153" s="3"/>
      <c r="E153" s="3"/>
      <c r="F153" s="3"/>
      <c r="G153" s="3"/>
      <c r="H153" s="3"/>
    </row>
    <row r="154" spans="1:58" x14ac:dyDescent="0.25">
      <c r="C154" s="3"/>
      <c r="D154" s="3"/>
      <c r="E154" s="3"/>
      <c r="F154" s="3"/>
      <c r="G154" s="3"/>
      <c r="H154" s="3"/>
    </row>
    <row r="155" spans="1:58" x14ac:dyDescent="0.25">
      <c r="C155" s="3"/>
      <c r="D155" s="3"/>
      <c r="E155" s="3"/>
      <c r="F155" s="3"/>
      <c r="G155" s="3"/>
      <c r="H155" s="3"/>
    </row>
    <row r="156" spans="1:58" x14ac:dyDescent="0.25">
      <c r="C156" s="3"/>
      <c r="D156" s="3"/>
      <c r="E156" s="3"/>
      <c r="F156" s="3"/>
      <c r="G156" s="3"/>
      <c r="H156" s="3"/>
    </row>
    <row r="157" spans="1:58" x14ac:dyDescent="0.25">
      <c r="C157" s="3"/>
      <c r="D157" s="3"/>
      <c r="E157" s="3"/>
      <c r="F157" s="3"/>
      <c r="G157" s="3"/>
      <c r="H157" s="3"/>
    </row>
    <row r="158" spans="1:58" x14ac:dyDescent="0.25">
      <c r="C158" s="3"/>
      <c r="D158" s="3"/>
      <c r="E158" s="3"/>
      <c r="F158" s="3"/>
      <c r="G158" s="3"/>
      <c r="H158" s="3"/>
    </row>
    <row r="159" spans="1:58" s="16" customFormat="1" x14ac:dyDescent="0.25">
      <c r="A159" s="29"/>
      <c r="B159" s="13"/>
      <c r="C159" s="3"/>
      <c r="D159" s="3"/>
      <c r="E159" s="3"/>
      <c r="F159" s="3"/>
      <c r="G159" s="3"/>
      <c r="H159" s="3"/>
      <c r="I159" s="1"/>
      <c r="J159" s="5"/>
      <c r="K159" s="1"/>
      <c r="L159" s="1"/>
      <c r="M159" s="1"/>
      <c r="N159" s="1"/>
      <c r="O159" s="3"/>
      <c r="P159" s="3"/>
      <c r="Q159" s="3"/>
      <c r="R159" s="3"/>
      <c r="S159" s="3"/>
      <c r="T159" s="3"/>
      <c r="U159" s="3"/>
      <c r="V159" s="3"/>
      <c r="W159" s="3"/>
      <c r="X159" s="3"/>
      <c r="Y159" s="3"/>
      <c r="Z159" s="3"/>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row>
    <row r="160" spans="1:58" s="16" customFormat="1" x14ac:dyDescent="0.25">
      <c r="A160" s="29"/>
      <c r="B160" s="13"/>
      <c r="C160" s="3"/>
      <c r="D160" s="3"/>
      <c r="E160" s="3"/>
      <c r="F160" s="3"/>
      <c r="G160" s="3"/>
      <c r="H160" s="3"/>
      <c r="I160" s="1"/>
      <c r="J160" s="5"/>
      <c r="K160" s="1"/>
      <c r="L160" s="1"/>
      <c r="M160" s="1"/>
      <c r="N160" s="1"/>
      <c r="O160" s="3"/>
      <c r="P160" s="3"/>
      <c r="Q160" s="3"/>
      <c r="R160" s="3"/>
      <c r="S160" s="3"/>
      <c r="T160" s="3"/>
      <c r="U160" s="3"/>
      <c r="V160" s="3"/>
      <c r="W160" s="3"/>
      <c r="X160" s="3"/>
      <c r="Y160" s="3"/>
      <c r="Z160" s="3"/>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1:58" s="16" customFormat="1" x14ac:dyDescent="0.25">
      <c r="A161" s="29"/>
      <c r="B161" s="13"/>
      <c r="C161" s="3"/>
      <c r="D161" s="3"/>
      <c r="E161" s="3"/>
      <c r="F161" s="3"/>
      <c r="G161" s="3"/>
      <c r="H161" s="3"/>
      <c r="I161" s="1"/>
      <c r="J161" s="5"/>
      <c r="K161" s="1"/>
      <c r="L161" s="1"/>
      <c r="M161" s="1"/>
      <c r="N161" s="1"/>
      <c r="O161" s="3"/>
      <c r="P161" s="3"/>
      <c r="Q161" s="3"/>
      <c r="R161" s="3"/>
      <c r="S161" s="3"/>
      <c r="T161" s="3"/>
      <c r="U161" s="3"/>
      <c r="V161" s="3"/>
      <c r="W161" s="3"/>
      <c r="X161" s="3"/>
      <c r="Y161" s="3"/>
      <c r="Z161" s="3"/>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1:58" s="16" customFormat="1" x14ac:dyDescent="0.25">
      <c r="A162" s="29"/>
      <c r="B162" s="13"/>
      <c r="C162" s="3"/>
      <c r="D162" s="3"/>
      <c r="E162" s="3"/>
      <c r="F162" s="3"/>
      <c r="G162" s="3"/>
      <c r="H162" s="3"/>
      <c r="I162" s="1"/>
      <c r="J162" s="5"/>
      <c r="K162" s="1"/>
      <c r="L162" s="1"/>
      <c r="M162" s="1"/>
      <c r="N162" s="1"/>
      <c r="O162" s="3"/>
      <c r="P162" s="3"/>
      <c r="Q162" s="3"/>
      <c r="R162" s="3"/>
      <c r="S162" s="3"/>
      <c r="T162" s="3"/>
      <c r="U162" s="3"/>
      <c r="V162" s="3"/>
      <c r="W162" s="3"/>
      <c r="X162" s="3"/>
      <c r="Y162" s="3"/>
      <c r="Z162" s="3"/>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s="16" customFormat="1" x14ac:dyDescent="0.25">
      <c r="A163" s="29"/>
      <c r="B163" s="13"/>
      <c r="C163" s="3"/>
      <c r="D163" s="3"/>
      <c r="E163" s="3"/>
      <c r="F163" s="3"/>
      <c r="G163" s="3"/>
      <c r="H163" s="3"/>
      <c r="I163" s="1"/>
      <c r="J163" s="5"/>
      <c r="K163" s="1"/>
      <c r="L163" s="1"/>
      <c r="M163" s="1"/>
      <c r="N163" s="1"/>
      <c r="O163" s="3"/>
      <c r="P163" s="3"/>
      <c r="Q163" s="3"/>
      <c r="R163" s="3"/>
      <c r="S163" s="3"/>
      <c r="T163" s="3"/>
      <c r="U163" s="3"/>
      <c r="V163" s="3"/>
      <c r="W163" s="3"/>
      <c r="X163" s="3"/>
      <c r="Y163" s="3"/>
      <c r="Z163" s="3"/>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1:58" s="16" customFormat="1" x14ac:dyDescent="0.25">
      <c r="A164" s="29"/>
      <c r="B164" s="13"/>
      <c r="C164" s="3"/>
      <c r="D164" s="3"/>
      <c r="E164" s="3"/>
      <c r="F164" s="3"/>
      <c r="G164" s="3"/>
      <c r="H164" s="3"/>
      <c r="I164" s="1"/>
      <c r="J164" s="5"/>
      <c r="K164" s="1"/>
      <c r="L164" s="1"/>
      <c r="M164" s="1"/>
      <c r="N164" s="1"/>
      <c r="O164" s="3"/>
      <c r="P164" s="3"/>
      <c r="Q164" s="3"/>
      <c r="R164" s="3"/>
      <c r="S164" s="3"/>
      <c r="T164" s="3"/>
      <c r="U164" s="3"/>
      <c r="V164" s="3"/>
      <c r="W164" s="3"/>
      <c r="X164" s="3"/>
      <c r="Y164" s="3"/>
      <c r="Z164" s="3"/>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1:58" s="16" customFormat="1" x14ac:dyDescent="0.25">
      <c r="A165" s="29"/>
      <c r="B165" s="13"/>
      <c r="C165" s="3"/>
      <c r="D165" s="3"/>
      <c r="E165" s="3"/>
      <c r="F165" s="3"/>
      <c r="G165" s="3"/>
      <c r="H165" s="3"/>
      <c r="I165" s="1"/>
      <c r="J165" s="5"/>
      <c r="K165" s="1"/>
      <c r="L165" s="1"/>
      <c r="M165" s="1"/>
      <c r="N165" s="1"/>
      <c r="O165" s="3"/>
      <c r="P165" s="3"/>
      <c r="Q165" s="3"/>
      <c r="R165" s="3"/>
      <c r="S165" s="3"/>
      <c r="T165" s="3"/>
      <c r="U165" s="3"/>
      <c r="V165" s="3"/>
      <c r="W165" s="3"/>
      <c r="X165" s="3"/>
      <c r="Y165" s="3"/>
      <c r="Z165" s="3"/>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1:58" s="16" customFormat="1" x14ac:dyDescent="0.25">
      <c r="A166" s="29"/>
      <c r="B166" s="13"/>
      <c r="C166" s="3"/>
      <c r="D166" s="3"/>
      <c r="E166" s="3"/>
      <c r="F166" s="3"/>
      <c r="G166" s="3"/>
      <c r="H166" s="3"/>
      <c r="I166" s="1"/>
      <c r="J166" s="5"/>
      <c r="K166" s="1"/>
      <c r="L166" s="1"/>
      <c r="M166" s="1"/>
      <c r="N166" s="1"/>
      <c r="O166" s="3"/>
      <c r="P166" s="3"/>
      <c r="Q166" s="3"/>
      <c r="R166" s="3"/>
      <c r="S166" s="3"/>
      <c r="T166" s="3"/>
      <c r="U166" s="3"/>
      <c r="V166" s="3"/>
      <c r="W166" s="3"/>
      <c r="X166" s="3"/>
      <c r="Y166" s="3"/>
      <c r="Z166" s="3"/>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1:58" s="16" customFormat="1" x14ac:dyDescent="0.25">
      <c r="A167" s="29"/>
      <c r="B167" s="13"/>
      <c r="C167" s="3"/>
      <c r="D167" s="3"/>
      <c r="E167" s="3"/>
      <c r="F167" s="3"/>
      <c r="G167" s="3"/>
      <c r="H167" s="3"/>
      <c r="I167" s="1"/>
      <c r="J167" s="5"/>
      <c r="K167" s="1"/>
      <c r="L167" s="1"/>
      <c r="M167" s="1"/>
      <c r="N167" s="1"/>
      <c r="O167" s="3"/>
      <c r="P167" s="3"/>
      <c r="Q167" s="3"/>
      <c r="R167" s="3"/>
      <c r="S167" s="3"/>
      <c r="T167" s="3"/>
      <c r="U167" s="3"/>
      <c r="V167" s="3"/>
      <c r="W167" s="3"/>
      <c r="X167" s="3"/>
      <c r="Y167" s="3"/>
      <c r="Z167" s="3"/>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1:58" s="16" customFormat="1" x14ac:dyDescent="0.25">
      <c r="A168" s="29"/>
      <c r="B168" s="13"/>
      <c r="C168" s="3"/>
      <c r="D168" s="3"/>
      <c r="E168" s="3"/>
      <c r="F168" s="3"/>
      <c r="G168" s="3"/>
      <c r="H168" s="3"/>
      <c r="I168" s="1"/>
      <c r="J168" s="5"/>
      <c r="K168" s="1"/>
      <c r="L168" s="1"/>
      <c r="M168" s="1"/>
      <c r="N168" s="1"/>
      <c r="O168" s="3"/>
      <c r="P168" s="3"/>
      <c r="Q168" s="3"/>
      <c r="R168" s="3"/>
      <c r="S168" s="3"/>
      <c r="T168" s="3"/>
      <c r="U168" s="3"/>
      <c r="V168" s="3"/>
      <c r="W168" s="3"/>
      <c r="X168" s="3"/>
      <c r="Y168" s="3"/>
      <c r="Z168" s="3"/>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1:58" s="16" customFormat="1" x14ac:dyDescent="0.25">
      <c r="A169" s="29"/>
      <c r="B169" s="13"/>
      <c r="C169" s="3"/>
      <c r="D169" s="3"/>
      <c r="E169" s="3"/>
      <c r="F169" s="3"/>
      <c r="G169" s="3"/>
      <c r="H169" s="3"/>
      <c r="I169" s="1"/>
      <c r="J169" s="5"/>
      <c r="K169" s="1"/>
      <c r="L169" s="1"/>
      <c r="M169" s="1"/>
      <c r="N169" s="1"/>
      <c r="O169" s="3"/>
      <c r="P169" s="3"/>
      <c r="Q169" s="3"/>
      <c r="R169" s="3"/>
      <c r="S169" s="3"/>
      <c r="T169" s="3"/>
      <c r="U169" s="3"/>
      <c r="V169" s="3"/>
      <c r="W169" s="3"/>
      <c r="X169" s="3"/>
      <c r="Y169" s="3"/>
      <c r="Z169" s="3"/>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1:58" s="16" customFormat="1" x14ac:dyDescent="0.25">
      <c r="A170" s="29"/>
      <c r="B170" s="13"/>
      <c r="C170" s="3"/>
      <c r="D170" s="3"/>
      <c r="E170" s="3"/>
      <c r="F170" s="3"/>
      <c r="G170" s="3"/>
      <c r="H170" s="3"/>
      <c r="I170" s="1"/>
      <c r="J170" s="5"/>
      <c r="K170" s="1"/>
      <c r="L170" s="1"/>
      <c r="M170" s="1"/>
      <c r="N170" s="1"/>
      <c r="O170" s="3"/>
      <c r="P170" s="3"/>
      <c r="Q170" s="3"/>
      <c r="R170" s="3"/>
      <c r="S170" s="3"/>
      <c r="T170" s="3"/>
      <c r="U170" s="3"/>
      <c r="V170" s="3"/>
      <c r="W170" s="3"/>
      <c r="X170" s="3"/>
      <c r="Y170" s="3"/>
      <c r="Z170" s="3"/>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1:58" s="16" customFormat="1" x14ac:dyDescent="0.25">
      <c r="A171" s="29"/>
      <c r="B171" s="13"/>
      <c r="C171" s="3"/>
      <c r="D171" s="3"/>
      <c r="E171" s="3"/>
      <c r="F171" s="3"/>
      <c r="G171" s="3"/>
      <c r="H171" s="3"/>
      <c r="I171" s="1"/>
      <c r="J171" s="5"/>
      <c r="K171" s="1"/>
      <c r="L171" s="1"/>
      <c r="M171" s="1"/>
      <c r="N171" s="1"/>
      <c r="O171" s="3"/>
      <c r="P171" s="3"/>
      <c r="Q171" s="3"/>
      <c r="R171" s="3"/>
      <c r="S171" s="3"/>
      <c r="T171" s="3"/>
      <c r="U171" s="3"/>
      <c r="V171" s="3"/>
      <c r="W171" s="3"/>
      <c r="X171" s="3"/>
      <c r="Y171" s="3"/>
      <c r="Z171" s="3"/>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1:58" s="16" customFormat="1" x14ac:dyDescent="0.25">
      <c r="A172" s="29"/>
      <c r="B172" s="13"/>
      <c r="C172" s="3"/>
      <c r="D172" s="3"/>
      <c r="E172" s="3"/>
      <c r="F172" s="3"/>
      <c r="G172" s="3"/>
      <c r="H172" s="3"/>
      <c r="I172" s="1"/>
      <c r="J172" s="5"/>
      <c r="K172" s="1"/>
      <c r="L172" s="1"/>
      <c r="M172" s="1"/>
      <c r="N172" s="1"/>
      <c r="O172" s="3"/>
      <c r="P172" s="3"/>
      <c r="Q172" s="3"/>
      <c r="R172" s="3"/>
      <c r="S172" s="3"/>
      <c r="T172" s="3"/>
      <c r="U172" s="3"/>
      <c r="V172" s="3"/>
      <c r="W172" s="3"/>
      <c r="X172" s="3"/>
      <c r="Y172" s="3"/>
      <c r="Z172" s="3"/>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1:58" s="16" customFormat="1" x14ac:dyDescent="0.25">
      <c r="A173" s="29"/>
      <c r="B173" s="13"/>
      <c r="C173" s="3"/>
      <c r="D173" s="3"/>
      <c r="E173" s="3"/>
      <c r="F173" s="3"/>
      <c r="G173" s="3"/>
      <c r="H173" s="3"/>
      <c r="I173" s="1"/>
      <c r="J173" s="5"/>
      <c r="K173" s="1"/>
      <c r="L173" s="1"/>
      <c r="M173" s="1"/>
      <c r="N173" s="1"/>
      <c r="O173" s="3"/>
      <c r="P173" s="3"/>
      <c r="Q173" s="3"/>
      <c r="R173" s="3"/>
      <c r="S173" s="3"/>
      <c r="T173" s="3"/>
      <c r="U173" s="3"/>
      <c r="V173" s="3"/>
      <c r="W173" s="3"/>
      <c r="X173" s="3"/>
      <c r="Y173" s="3"/>
      <c r="Z173" s="3"/>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1:58" s="16" customFormat="1" x14ac:dyDescent="0.25">
      <c r="A174" s="29"/>
      <c r="B174" s="13"/>
      <c r="C174" s="3"/>
      <c r="D174" s="3"/>
      <c r="E174" s="3"/>
      <c r="F174" s="3"/>
      <c r="G174" s="3"/>
      <c r="H174" s="3"/>
      <c r="I174" s="1"/>
      <c r="J174" s="5"/>
      <c r="K174" s="1"/>
      <c r="L174" s="1"/>
      <c r="M174" s="1"/>
      <c r="N174" s="1"/>
      <c r="O174" s="3"/>
      <c r="P174" s="3"/>
      <c r="Q174" s="3"/>
      <c r="R174" s="3"/>
      <c r="S174" s="3"/>
      <c r="T174" s="3"/>
      <c r="U174" s="3"/>
      <c r="V174" s="3"/>
      <c r="W174" s="3"/>
      <c r="X174" s="3"/>
      <c r="Y174" s="3"/>
      <c r="Z174" s="3"/>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1:58" s="16" customFormat="1" x14ac:dyDescent="0.25">
      <c r="A175" s="29"/>
      <c r="B175" s="13"/>
      <c r="C175" s="3"/>
      <c r="D175" s="3"/>
      <c r="E175" s="3"/>
      <c r="F175" s="3"/>
      <c r="G175" s="3"/>
      <c r="H175" s="3"/>
      <c r="I175" s="1"/>
      <c r="J175" s="5"/>
      <c r="K175" s="1"/>
      <c r="L175" s="1"/>
      <c r="M175" s="1"/>
      <c r="N175" s="1"/>
      <c r="O175" s="3"/>
      <c r="P175" s="3"/>
      <c r="Q175" s="3"/>
      <c r="R175" s="3"/>
      <c r="S175" s="3"/>
      <c r="T175" s="3"/>
      <c r="U175" s="3"/>
      <c r="V175" s="3"/>
      <c r="W175" s="3"/>
      <c r="X175" s="3"/>
      <c r="Y175" s="3"/>
      <c r="Z175" s="3"/>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1:58" s="16" customFormat="1" x14ac:dyDescent="0.25">
      <c r="A176" s="29"/>
      <c r="B176" s="13"/>
      <c r="C176" s="3"/>
      <c r="D176" s="3"/>
      <c r="E176" s="3"/>
      <c r="F176" s="3"/>
      <c r="G176" s="3"/>
      <c r="H176" s="3"/>
      <c r="I176" s="1"/>
      <c r="J176" s="5"/>
      <c r="K176" s="1"/>
      <c r="L176" s="1"/>
      <c r="M176" s="1"/>
      <c r="N176" s="1"/>
      <c r="O176" s="3"/>
      <c r="P176" s="3"/>
      <c r="Q176" s="3"/>
      <c r="R176" s="3"/>
      <c r="S176" s="3"/>
      <c r="T176" s="3"/>
      <c r="U176" s="3"/>
      <c r="V176" s="3"/>
      <c r="W176" s="3"/>
      <c r="X176" s="3"/>
      <c r="Y176" s="3"/>
      <c r="Z176" s="3"/>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1:58" s="16" customFormat="1" x14ac:dyDescent="0.25">
      <c r="A177" s="29"/>
      <c r="B177" s="13"/>
      <c r="C177" s="1"/>
      <c r="D177" s="1"/>
      <c r="E177" s="1"/>
      <c r="F177" s="1"/>
      <c r="G177" s="1"/>
      <c r="H177" s="1"/>
      <c r="I177" s="1"/>
      <c r="J177" s="5"/>
      <c r="K177" s="1"/>
      <c r="L177" s="1"/>
      <c r="M177" s="1"/>
      <c r="N177" s="1"/>
      <c r="O177" s="3"/>
      <c r="P177" s="3"/>
      <c r="Q177" s="3"/>
      <c r="R177" s="3"/>
      <c r="S177" s="3"/>
      <c r="T177" s="3"/>
      <c r="U177" s="3"/>
      <c r="V177" s="3"/>
      <c r="W177" s="3"/>
      <c r="X177" s="3"/>
      <c r="Y177" s="3"/>
      <c r="Z177" s="3"/>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1:58" s="16" customFormat="1" x14ac:dyDescent="0.25">
      <c r="A178" s="29"/>
      <c r="B178" s="12"/>
      <c r="C178" s="1"/>
      <c r="D178" s="1"/>
      <c r="E178" s="1"/>
      <c r="F178" s="1"/>
      <c r="G178" s="1"/>
      <c r="H178" s="1"/>
      <c r="I178" s="1"/>
      <c r="J178" s="5"/>
      <c r="K178" s="1"/>
      <c r="L178" s="1"/>
      <c r="M178" s="1"/>
      <c r="N178" s="1"/>
      <c r="O178" s="3"/>
      <c r="P178" s="3"/>
      <c r="Q178" s="3"/>
      <c r="R178" s="3"/>
      <c r="S178" s="3"/>
      <c r="T178" s="3"/>
      <c r="U178" s="3"/>
      <c r="V178" s="3"/>
      <c r="W178" s="3"/>
      <c r="X178" s="3"/>
      <c r="Y178" s="3"/>
      <c r="Z178" s="3"/>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1:58" s="16" customFormat="1" x14ac:dyDescent="0.25">
      <c r="A179" s="29"/>
      <c r="B179" s="13"/>
      <c r="C179" s="1"/>
      <c r="D179" s="1"/>
      <c r="E179" s="1"/>
      <c r="F179" s="1"/>
      <c r="G179" s="1"/>
      <c r="H179" s="1"/>
      <c r="I179" s="1"/>
      <c r="J179" s="5"/>
      <c r="K179" s="1"/>
      <c r="L179" s="1"/>
      <c r="M179" s="1"/>
      <c r="N179" s="1"/>
      <c r="O179" s="3"/>
      <c r="P179" s="3"/>
      <c r="Q179" s="3"/>
      <c r="R179" s="3"/>
      <c r="S179" s="3"/>
      <c r="T179" s="3"/>
      <c r="U179" s="3"/>
      <c r="V179" s="3"/>
      <c r="W179" s="3"/>
      <c r="X179" s="3"/>
      <c r="Y179" s="3"/>
      <c r="Z179" s="3"/>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1:58" s="16" customFormat="1" x14ac:dyDescent="0.25">
      <c r="A180" s="29"/>
      <c r="B180" s="13"/>
      <c r="C180" s="1"/>
      <c r="D180" s="1"/>
      <c r="E180" s="1"/>
      <c r="F180" s="1"/>
      <c r="G180" s="1"/>
      <c r="H180" s="1"/>
      <c r="I180" s="1"/>
      <c r="J180" s="5"/>
      <c r="K180" s="1"/>
      <c r="L180" s="1"/>
      <c r="M180" s="1"/>
      <c r="N180" s="1"/>
      <c r="O180" s="3"/>
      <c r="P180" s="3"/>
      <c r="Q180" s="3"/>
      <c r="R180" s="3"/>
      <c r="S180" s="3"/>
      <c r="T180" s="3"/>
      <c r="U180" s="3"/>
      <c r="V180" s="3"/>
      <c r="W180" s="3"/>
      <c r="X180" s="3"/>
      <c r="Y180" s="3"/>
      <c r="Z180" s="3"/>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1:58" s="16" customFormat="1" x14ac:dyDescent="0.25">
      <c r="A181" s="29"/>
      <c r="B181" s="13"/>
      <c r="C181" s="1"/>
      <c r="D181" s="1"/>
      <c r="E181" s="1"/>
      <c r="F181" s="1"/>
      <c r="G181" s="1"/>
      <c r="H181" s="1"/>
      <c r="I181" s="1"/>
      <c r="J181" s="5"/>
      <c r="K181" s="1"/>
      <c r="L181" s="1"/>
      <c r="M181" s="1"/>
      <c r="N181" s="1"/>
      <c r="O181" s="3"/>
      <c r="P181" s="3"/>
      <c r="Q181" s="3"/>
      <c r="R181" s="3"/>
      <c r="S181" s="3"/>
      <c r="T181" s="3"/>
      <c r="U181" s="3"/>
      <c r="V181" s="3"/>
      <c r="W181" s="3"/>
      <c r="X181" s="3"/>
      <c r="Y181" s="3"/>
      <c r="Z181" s="3"/>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1:58" s="16" customFormat="1" x14ac:dyDescent="0.25">
      <c r="A182" s="29"/>
      <c r="B182" s="13"/>
      <c r="C182" s="1"/>
      <c r="D182" s="1"/>
      <c r="E182" s="1"/>
      <c r="F182" s="1"/>
      <c r="G182" s="1"/>
      <c r="H182" s="1"/>
      <c r="I182" s="1"/>
      <c r="J182" s="5"/>
      <c r="K182" s="1"/>
      <c r="L182" s="1"/>
      <c r="M182" s="1"/>
      <c r="N182" s="1"/>
      <c r="O182" s="3"/>
      <c r="P182" s="3"/>
      <c r="Q182" s="3"/>
      <c r="R182" s="3"/>
      <c r="S182" s="3"/>
      <c r="T182" s="3"/>
      <c r="U182" s="3"/>
      <c r="V182" s="3"/>
      <c r="W182" s="3"/>
      <c r="X182" s="3"/>
      <c r="Y182" s="3"/>
      <c r="Z182" s="3"/>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1:58" s="16" customFormat="1" x14ac:dyDescent="0.25">
      <c r="A183" s="29"/>
      <c r="B183" s="13"/>
      <c r="C183" s="1"/>
      <c r="D183" s="1"/>
      <c r="E183" s="1"/>
      <c r="F183" s="1"/>
      <c r="G183" s="1"/>
      <c r="H183" s="1"/>
      <c r="I183" s="1"/>
      <c r="J183" s="5"/>
      <c r="K183" s="1"/>
      <c r="L183" s="1"/>
      <c r="M183" s="1"/>
      <c r="N183" s="1"/>
      <c r="O183" s="3"/>
      <c r="P183" s="3"/>
      <c r="Q183" s="3"/>
      <c r="R183" s="3"/>
      <c r="S183" s="3"/>
      <c r="T183" s="3"/>
      <c r="U183" s="3"/>
      <c r="V183" s="3"/>
      <c r="W183" s="3"/>
      <c r="X183" s="3"/>
      <c r="Y183" s="3"/>
      <c r="Z183" s="3"/>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1:58" s="16" customFormat="1" x14ac:dyDescent="0.25">
      <c r="A184" s="29"/>
      <c r="B184" s="13"/>
      <c r="C184" s="1"/>
      <c r="D184" s="1"/>
      <c r="E184" s="1"/>
      <c r="F184" s="1"/>
      <c r="G184" s="1"/>
      <c r="H184" s="1"/>
      <c r="I184" s="1"/>
      <c r="J184" s="5"/>
      <c r="K184" s="1"/>
      <c r="L184" s="1"/>
      <c r="M184" s="1"/>
      <c r="N184" s="1"/>
      <c r="O184" s="3"/>
      <c r="P184" s="3"/>
      <c r="Q184" s="3"/>
      <c r="R184" s="3"/>
      <c r="S184" s="3"/>
      <c r="T184" s="3"/>
      <c r="U184" s="3"/>
      <c r="V184" s="3"/>
      <c r="W184" s="3"/>
      <c r="X184" s="3"/>
      <c r="Y184" s="3"/>
      <c r="Z184" s="3"/>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1:58" s="16" customFormat="1" x14ac:dyDescent="0.25">
      <c r="A185" s="29"/>
      <c r="B185" s="13"/>
      <c r="C185" s="1"/>
      <c r="D185" s="1"/>
      <c r="E185" s="1"/>
      <c r="F185" s="1"/>
      <c r="G185" s="1"/>
      <c r="H185" s="1"/>
      <c r="I185" s="1"/>
      <c r="J185" s="5"/>
      <c r="K185" s="1"/>
      <c r="L185" s="1"/>
      <c r="M185" s="1"/>
      <c r="N185" s="1"/>
      <c r="O185" s="3"/>
      <c r="P185" s="3"/>
      <c r="Q185" s="3"/>
      <c r="R185" s="3"/>
      <c r="S185" s="3"/>
      <c r="T185" s="3"/>
      <c r="U185" s="3"/>
      <c r="V185" s="3"/>
      <c r="W185" s="3"/>
      <c r="X185" s="3"/>
      <c r="Y185" s="3"/>
      <c r="Z185" s="3"/>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1:58" s="16" customFormat="1" x14ac:dyDescent="0.25">
      <c r="A186" s="29"/>
      <c r="B186" s="13"/>
      <c r="C186" s="1"/>
      <c r="D186" s="1"/>
      <c r="E186" s="1"/>
      <c r="F186" s="1"/>
      <c r="G186" s="1"/>
      <c r="H186" s="1"/>
      <c r="I186" s="1"/>
      <c r="J186" s="5"/>
      <c r="K186" s="1"/>
      <c r="L186" s="1"/>
      <c r="M186" s="1"/>
      <c r="N186" s="1"/>
      <c r="O186" s="3"/>
      <c r="P186" s="3"/>
      <c r="Q186" s="3"/>
      <c r="R186" s="3"/>
      <c r="S186" s="3"/>
      <c r="T186" s="3"/>
      <c r="U186" s="3"/>
      <c r="V186" s="3"/>
      <c r="W186" s="3"/>
      <c r="X186" s="3"/>
      <c r="Y186" s="3"/>
      <c r="Z186" s="3"/>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1:58" s="16" customFormat="1" x14ac:dyDescent="0.25">
      <c r="A187" s="29"/>
      <c r="B187" s="13"/>
      <c r="C187" s="1"/>
      <c r="D187" s="1"/>
      <c r="E187" s="1"/>
      <c r="F187" s="1"/>
      <c r="G187" s="1"/>
      <c r="H187" s="1"/>
      <c r="I187" s="1"/>
      <c r="J187" s="5"/>
      <c r="K187" s="1"/>
      <c r="L187" s="1"/>
      <c r="M187" s="1"/>
      <c r="N187" s="1"/>
      <c r="O187" s="3"/>
      <c r="P187" s="3"/>
      <c r="Q187" s="3"/>
      <c r="R187" s="3"/>
      <c r="S187" s="3"/>
      <c r="T187" s="3"/>
      <c r="U187" s="3"/>
      <c r="V187" s="3"/>
      <c r="W187" s="3"/>
      <c r="X187" s="3"/>
      <c r="Y187" s="3"/>
      <c r="Z187" s="3"/>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1:58" s="16" customFormat="1" x14ac:dyDescent="0.25">
      <c r="A188" s="29"/>
      <c r="B188" s="13"/>
      <c r="C188" s="1"/>
      <c r="D188" s="1"/>
      <c r="E188" s="1"/>
      <c r="F188" s="1"/>
      <c r="G188" s="1"/>
      <c r="H188" s="1"/>
      <c r="I188" s="1"/>
      <c r="J188" s="5"/>
      <c r="K188" s="1"/>
      <c r="L188" s="1"/>
      <c r="M188" s="1"/>
      <c r="N188" s="1"/>
      <c r="O188" s="3"/>
      <c r="P188" s="3"/>
      <c r="Q188" s="3"/>
      <c r="R188" s="3"/>
      <c r="S188" s="3"/>
      <c r="T188" s="3"/>
      <c r="U188" s="3"/>
      <c r="V188" s="3"/>
      <c r="W188" s="3"/>
      <c r="X188" s="3"/>
      <c r="Y188" s="3"/>
      <c r="Z188" s="3"/>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8" s="16" customFormat="1" x14ac:dyDescent="0.25">
      <c r="A189" s="29"/>
      <c r="B189" s="13"/>
      <c r="C189" s="1"/>
      <c r="D189" s="1"/>
      <c r="E189" s="1"/>
      <c r="F189" s="1"/>
      <c r="G189" s="1"/>
      <c r="H189" s="1"/>
      <c r="I189" s="1"/>
      <c r="J189" s="5"/>
      <c r="K189" s="1"/>
      <c r="L189" s="1"/>
      <c r="M189" s="1"/>
      <c r="N189" s="1"/>
      <c r="O189" s="3"/>
      <c r="P189" s="3"/>
      <c r="Q189" s="3"/>
      <c r="R189" s="3"/>
      <c r="S189" s="3"/>
      <c r="T189" s="3"/>
      <c r="U189" s="3"/>
      <c r="V189" s="3"/>
      <c r="W189" s="3"/>
      <c r="X189" s="3"/>
      <c r="Y189" s="3"/>
      <c r="Z189" s="3"/>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1:58" s="16" customFormat="1" x14ac:dyDescent="0.25">
      <c r="A190" s="29"/>
      <c r="B190" s="13"/>
      <c r="C190" s="1"/>
      <c r="D190" s="1"/>
      <c r="E190" s="1"/>
      <c r="F190" s="1"/>
      <c r="G190" s="1"/>
      <c r="H190" s="1"/>
      <c r="I190" s="1"/>
      <c r="J190" s="5"/>
      <c r="K190" s="1"/>
      <c r="L190" s="1"/>
      <c r="M190" s="1"/>
      <c r="N190" s="1"/>
      <c r="O190" s="3"/>
      <c r="P190" s="3"/>
      <c r="Q190" s="3"/>
      <c r="R190" s="3"/>
      <c r="S190" s="3"/>
      <c r="T190" s="3"/>
      <c r="U190" s="3"/>
      <c r="V190" s="3"/>
      <c r="W190" s="3"/>
      <c r="X190" s="3"/>
      <c r="Y190" s="3"/>
      <c r="Z190" s="3"/>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1:58" s="16" customFormat="1" x14ac:dyDescent="0.25">
      <c r="A191" s="29"/>
      <c r="B191" s="13"/>
      <c r="C191" s="1"/>
      <c r="D191" s="1"/>
      <c r="E191" s="1"/>
      <c r="F191" s="1"/>
      <c r="G191" s="1"/>
      <c r="H191" s="1"/>
      <c r="I191" s="1"/>
      <c r="J191" s="5"/>
      <c r="K191" s="1"/>
      <c r="L191" s="1"/>
      <c r="M191" s="1"/>
      <c r="N191" s="1"/>
      <c r="O191" s="3"/>
      <c r="P191" s="3"/>
      <c r="Q191" s="3"/>
      <c r="R191" s="3"/>
      <c r="S191" s="3"/>
      <c r="T191" s="3"/>
      <c r="U191" s="3"/>
      <c r="V191" s="3"/>
      <c r="W191" s="3"/>
      <c r="X191" s="3"/>
      <c r="Y191" s="3"/>
      <c r="Z191" s="3"/>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1:58" s="16" customFormat="1" ht="8.25" customHeight="1" x14ac:dyDescent="0.25">
      <c r="A192" s="29"/>
      <c r="B192" s="13"/>
      <c r="C192" s="1"/>
      <c r="D192" s="1"/>
      <c r="E192" s="1"/>
      <c r="F192" s="1"/>
      <c r="G192" s="1"/>
      <c r="H192" s="1"/>
      <c r="I192" s="1"/>
      <c r="J192" s="5"/>
      <c r="K192" s="1"/>
      <c r="L192" s="1"/>
      <c r="M192" s="1"/>
      <c r="N192" s="1"/>
      <c r="O192" s="3"/>
      <c r="P192" s="3"/>
      <c r="Q192" s="3"/>
      <c r="R192" s="3"/>
      <c r="S192" s="3"/>
      <c r="T192" s="3"/>
      <c r="U192" s="3"/>
      <c r="V192" s="3"/>
      <c r="W192" s="3"/>
      <c r="X192" s="3"/>
      <c r="Y192" s="3"/>
      <c r="Z192" s="3"/>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1:58" s="16" customFormat="1" x14ac:dyDescent="0.25">
      <c r="A193" s="29"/>
      <c r="B193" s="13"/>
      <c r="C193" s="1"/>
      <c r="D193" s="1"/>
      <c r="E193" s="1"/>
      <c r="F193" s="1"/>
      <c r="G193" s="1"/>
      <c r="H193" s="1"/>
      <c r="I193" s="1"/>
      <c r="J193" s="5"/>
      <c r="K193" s="1"/>
      <c r="L193" s="1"/>
      <c r="M193" s="1"/>
      <c r="N193" s="1"/>
      <c r="O193" s="3"/>
      <c r="P193" s="3"/>
      <c r="Q193" s="3"/>
      <c r="R193" s="3"/>
      <c r="S193" s="3"/>
      <c r="T193" s="3"/>
      <c r="U193" s="3"/>
      <c r="V193" s="3"/>
      <c r="W193" s="3"/>
      <c r="X193" s="3"/>
      <c r="Y193" s="3"/>
      <c r="Z193" s="3"/>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1:58" s="16" customFormat="1" x14ac:dyDescent="0.25">
      <c r="A194" s="29"/>
      <c r="B194" s="13"/>
      <c r="C194" s="1"/>
      <c r="D194" s="1"/>
      <c r="E194" s="1"/>
      <c r="F194" s="1"/>
      <c r="G194" s="1"/>
      <c r="H194" s="1"/>
      <c r="I194" s="1"/>
      <c r="J194" s="5"/>
      <c r="K194" s="1"/>
      <c r="L194" s="1"/>
      <c r="M194" s="1"/>
      <c r="N194" s="1"/>
      <c r="O194" s="3"/>
      <c r="P194" s="3"/>
      <c r="Q194" s="3"/>
      <c r="R194" s="3"/>
      <c r="S194" s="3"/>
      <c r="T194" s="3"/>
      <c r="U194" s="3"/>
      <c r="V194" s="3"/>
      <c r="W194" s="3"/>
      <c r="X194" s="3"/>
      <c r="Y194" s="3"/>
      <c r="Z194" s="3"/>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1:58" s="16" customFormat="1" x14ac:dyDescent="0.25">
      <c r="A195" s="29"/>
      <c r="B195" s="13"/>
      <c r="C195" s="1"/>
      <c r="D195" s="1"/>
      <c r="E195" s="1"/>
      <c r="F195" s="1"/>
      <c r="G195" s="1"/>
      <c r="H195" s="1"/>
      <c r="I195" s="1"/>
      <c r="J195" s="5"/>
      <c r="K195" s="1"/>
      <c r="L195" s="1"/>
      <c r="M195" s="1"/>
      <c r="N195" s="1"/>
      <c r="O195" s="3"/>
      <c r="P195" s="3"/>
      <c r="Q195" s="3"/>
      <c r="R195" s="3"/>
      <c r="S195" s="3"/>
      <c r="T195" s="3"/>
      <c r="U195" s="3"/>
      <c r="V195" s="3"/>
      <c r="W195" s="3"/>
      <c r="X195" s="3"/>
      <c r="Y195" s="3"/>
      <c r="Z195" s="3"/>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1:58" s="16" customFormat="1" x14ac:dyDescent="0.25">
      <c r="A196" s="29"/>
      <c r="B196" s="13"/>
      <c r="C196" s="1"/>
      <c r="D196" s="1"/>
      <c r="E196" s="1"/>
      <c r="F196" s="1"/>
      <c r="G196" s="1"/>
      <c r="H196" s="1"/>
      <c r="I196" s="1"/>
      <c r="J196" s="5"/>
      <c r="K196" s="1"/>
      <c r="L196" s="1"/>
      <c r="M196" s="1"/>
      <c r="N196" s="1"/>
      <c r="O196" s="3"/>
      <c r="P196" s="3"/>
      <c r="Q196" s="3"/>
      <c r="R196" s="3"/>
      <c r="S196" s="3"/>
      <c r="T196" s="3"/>
      <c r="U196" s="3"/>
      <c r="V196" s="3"/>
      <c r="W196" s="3"/>
      <c r="X196" s="3"/>
      <c r="Y196" s="3"/>
      <c r="Z196" s="3"/>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1:58" s="16" customFormat="1" x14ac:dyDescent="0.25">
      <c r="A197" s="29"/>
      <c r="B197" s="13"/>
      <c r="C197" s="1"/>
      <c r="D197" s="1"/>
      <c r="E197" s="1"/>
      <c r="F197" s="1"/>
      <c r="G197" s="1"/>
      <c r="H197" s="1"/>
      <c r="I197" s="1"/>
      <c r="J197" s="5"/>
      <c r="K197" s="1"/>
      <c r="L197" s="1"/>
      <c r="M197" s="1"/>
      <c r="N197" s="1"/>
      <c r="O197" s="3"/>
      <c r="P197" s="3"/>
      <c r="Q197" s="3"/>
      <c r="R197" s="3"/>
      <c r="S197" s="3"/>
      <c r="T197" s="3"/>
      <c r="U197" s="3"/>
      <c r="V197" s="3"/>
      <c r="W197" s="3"/>
      <c r="X197" s="3"/>
      <c r="Y197" s="3"/>
      <c r="Z197" s="3"/>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1:58" s="16" customFormat="1" x14ac:dyDescent="0.25">
      <c r="A198" s="29"/>
      <c r="B198" s="13"/>
      <c r="C198" s="1"/>
      <c r="D198" s="1"/>
      <c r="E198" s="1"/>
      <c r="F198" s="1"/>
      <c r="G198" s="1"/>
      <c r="H198" s="1"/>
      <c r="I198" s="1"/>
      <c r="J198" s="5"/>
      <c r="K198" s="1"/>
      <c r="L198" s="1"/>
      <c r="M198" s="1"/>
      <c r="N198" s="1"/>
      <c r="O198" s="3"/>
      <c r="P198" s="3"/>
      <c r="Q198" s="3"/>
      <c r="R198" s="3"/>
      <c r="S198" s="3"/>
      <c r="T198" s="3"/>
      <c r="U198" s="3"/>
      <c r="V198" s="3"/>
      <c r="W198" s="3"/>
      <c r="X198" s="3"/>
      <c r="Y198" s="3"/>
      <c r="Z198" s="3"/>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1:58" s="16" customFormat="1" x14ac:dyDescent="0.25">
      <c r="A199" s="29"/>
      <c r="B199" s="13"/>
      <c r="C199" s="1"/>
      <c r="D199" s="1"/>
      <c r="E199" s="1"/>
      <c r="F199" s="1"/>
      <c r="G199" s="1"/>
      <c r="H199" s="1"/>
      <c r="I199" s="1"/>
      <c r="J199" s="5"/>
      <c r="K199" s="1"/>
      <c r="L199" s="1"/>
      <c r="M199" s="1"/>
      <c r="N199" s="1"/>
      <c r="O199" s="3"/>
      <c r="P199" s="3"/>
      <c r="Q199" s="3"/>
      <c r="R199" s="3"/>
      <c r="S199" s="3"/>
      <c r="T199" s="3"/>
      <c r="U199" s="3"/>
      <c r="V199" s="3"/>
      <c r="W199" s="3"/>
      <c r="X199" s="3"/>
      <c r="Y199" s="3"/>
      <c r="Z199" s="3"/>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1:58" s="16" customFormat="1" x14ac:dyDescent="0.25">
      <c r="A200" s="29"/>
      <c r="B200" s="13"/>
      <c r="C200" s="1"/>
      <c r="D200" s="1"/>
      <c r="E200" s="1"/>
      <c r="F200" s="1"/>
      <c r="G200" s="1"/>
      <c r="H200" s="1"/>
      <c r="I200" s="1"/>
      <c r="J200" s="5"/>
      <c r="K200" s="1"/>
      <c r="L200" s="1"/>
      <c r="M200" s="1"/>
      <c r="N200" s="1"/>
      <c r="O200" s="3"/>
      <c r="P200" s="3"/>
      <c r="Q200" s="3"/>
      <c r="R200" s="3"/>
      <c r="S200" s="3"/>
      <c r="T200" s="3"/>
      <c r="U200" s="3"/>
      <c r="V200" s="3"/>
      <c r="W200" s="3"/>
      <c r="X200" s="3"/>
      <c r="Y200" s="3"/>
      <c r="Z200" s="3"/>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1:58" s="16" customFormat="1" x14ac:dyDescent="0.25">
      <c r="A201" s="29"/>
      <c r="B201" s="13"/>
      <c r="C201" s="1"/>
      <c r="D201" s="1"/>
      <c r="E201" s="1"/>
      <c r="F201" s="1"/>
      <c r="G201" s="1"/>
      <c r="H201" s="1"/>
      <c r="I201" s="1"/>
      <c r="J201" s="5"/>
      <c r="K201" s="1"/>
      <c r="L201" s="1"/>
      <c r="M201" s="1"/>
      <c r="N201" s="1"/>
      <c r="O201" s="3"/>
      <c r="P201" s="3"/>
      <c r="Q201" s="3"/>
      <c r="R201" s="3"/>
      <c r="S201" s="3"/>
      <c r="T201" s="3"/>
      <c r="U201" s="3"/>
      <c r="V201" s="3"/>
      <c r="W201" s="3"/>
      <c r="X201" s="3"/>
      <c r="Y201" s="3"/>
      <c r="Z201" s="3"/>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1:58" s="16" customFormat="1" x14ac:dyDescent="0.25">
      <c r="A202" s="29"/>
      <c r="B202" s="13"/>
      <c r="C202" s="1"/>
      <c r="D202" s="1"/>
      <c r="E202" s="1"/>
      <c r="F202" s="1"/>
      <c r="G202" s="1"/>
      <c r="H202" s="1"/>
      <c r="I202" s="1"/>
      <c r="J202" s="5"/>
      <c r="K202" s="1"/>
      <c r="L202" s="1"/>
      <c r="M202" s="1"/>
      <c r="N202" s="1"/>
      <c r="O202" s="3"/>
      <c r="P202" s="3"/>
      <c r="Q202" s="3"/>
      <c r="R202" s="3"/>
      <c r="S202" s="3"/>
      <c r="T202" s="3"/>
      <c r="U202" s="3"/>
      <c r="V202" s="3"/>
      <c r="W202" s="3"/>
      <c r="X202" s="3"/>
      <c r="Y202" s="3"/>
      <c r="Z202" s="3"/>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1:58" s="16" customFormat="1" x14ac:dyDescent="0.25">
      <c r="A203" s="29"/>
      <c r="B203" s="13"/>
      <c r="C203" s="1"/>
      <c r="D203" s="1"/>
      <c r="E203" s="1"/>
      <c r="F203" s="1"/>
      <c r="G203" s="1"/>
      <c r="H203" s="1"/>
      <c r="I203" s="1"/>
      <c r="J203" s="5"/>
      <c r="K203" s="1"/>
      <c r="L203" s="1"/>
      <c r="M203" s="1"/>
      <c r="N203" s="1"/>
      <c r="O203" s="3"/>
      <c r="P203" s="3"/>
      <c r="Q203" s="3"/>
      <c r="R203" s="3"/>
      <c r="S203" s="3"/>
      <c r="T203" s="3"/>
      <c r="U203" s="3"/>
      <c r="V203" s="3"/>
      <c r="W203" s="3"/>
      <c r="X203" s="3"/>
      <c r="Y203" s="3"/>
      <c r="Z203" s="3"/>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1:58" s="16" customFormat="1" x14ac:dyDescent="0.25">
      <c r="A204" s="29"/>
      <c r="B204" s="13"/>
      <c r="C204" s="1"/>
      <c r="D204" s="1"/>
      <c r="E204" s="1"/>
      <c r="F204" s="1"/>
      <c r="G204" s="1"/>
      <c r="H204" s="1"/>
      <c r="I204" s="1"/>
      <c r="J204" s="5"/>
      <c r="K204" s="1"/>
      <c r="L204" s="1"/>
      <c r="M204" s="1"/>
      <c r="N204" s="1"/>
      <c r="O204" s="3"/>
      <c r="P204" s="3"/>
      <c r="Q204" s="3"/>
      <c r="R204" s="3"/>
      <c r="S204" s="3"/>
      <c r="T204" s="3"/>
      <c r="U204" s="3"/>
      <c r="V204" s="3"/>
      <c r="W204" s="3"/>
      <c r="X204" s="3"/>
      <c r="Y204" s="3"/>
      <c r="Z204" s="3"/>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1:58" s="16" customFormat="1" x14ac:dyDescent="0.25">
      <c r="A205" s="29"/>
      <c r="B205" s="13"/>
      <c r="C205" s="1"/>
      <c r="D205" s="1"/>
      <c r="E205" s="1"/>
      <c r="F205" s="1"/>
      <c r="G205" s="1"/>
      <c r="H205" s="1"/>
      <c r="I205" s="1"/>
      <c r="J205" s="5"/>
      <c r="K205" s="1"/>
      <c r="L205" s="1"/>
      <c r="M205" s="1"/>
      <c r="N205" s="1"/>
      <c r="O205" s="3"/>
      <c r="P205" s="3"/>
      <c r="Q205" s="3"/>
      <c r="R205" s="3"/>
      <c r="S205" s="3"/>
      <c r="T205" s="3"/>
      <c r="U205" s="3"/>
      <c r="V205" s="3"/>
      <c r="W205" s="3"/>
      <c r="X205" s="3"/>
      <c r="Y205" s="3"/>
      <c r="Z205" s="3"/>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1:58" s="16" customFormat="1" x14ac:dyDescent="0.25">
      <c r="A206" s="29"/>
      <c r="B206" s="13"/>
      <c r="C206" s="1"/>
      <c r="D206" s="1"/>
      <c r="E206" s="1"/>
      <c r="F206" s="1"/>
      <c r="G206" s="1"/>
      <c r="H206" s="1"/>
      <c r="I206" s="1"/>
      <c r="J206" s="5"/>
      <c r="K206" s="1"/>
      <c r="L206" s="1"/>
      <c r="M206" s="1"/>
      <c r="N206" s="1"/>
      <c r="O206" s="3"/>
      <c r="P206" s="3"/>
      <c r="Q206" s="3"/>
      <c r="R206" s="3"/>
      <c r="S206" s="3"/>
      <c r="T206" s="3"/>
      <c r="U206" s="3"/>
      <c r="V206" s="3"/>
      <c r="W206" s="3"/>
      <c r="X206" s="3"/>
      <c r="Y206" s="3"/>
      <c r="Z206" s="3"/>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1:58" s="16" customFormat="1" x14ac:dyDescent="0.25">
      <c r="A207" s="29"/>
      <c r="B207" s="13"/>
      <c r="C207" s="1"/>
      <c r="D207" s="1"/>
      <c r="E207" s="1"/>
      <c r="F207" s="1"/>
      <c r="G207" s="1"/>
      <c r="H207" s="1"/>
      <c r="I207" s="1"/>
      <c r="J207" s="5"/>
      <c r="K207" s="1"/>
      <c r="L207" s="1"/>
      <c r="M207" s="1"/>
      <c r="N207" s="1"/>
      <c r="O207" s="3"/>
      <c r="P207" s="3"/>
      <c r="Q207" s="3"/>
      <c r="R207" s="3"/>
      <c r="S207" s="3"/>
      <c r="T207" s="3"/>
      <c r="U207" s="3"/>
      <c r="V207" s="3"/>
      <c r="W207" s="3"/>
      <c r="X207" s="3"/>
      <c r="Y207" s="3"/>
      <c r="Z207" s="3"/>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1:58" s="16" customFormat="1" x14ac:dyDescent="0.25">
      <c r="A208" s="29"/>
      <c r="B208" s="13"/>
      <c r="C208" s="1"/>
      <c r="D208" s="1"/>
      <c r="E208" s="1"/>
      <c r="F208" s="1"/>
      <c r="G208" s="1"/>
      <c r="H208" s="1"/>
      <c r="I208" s="1"/>
      <c r="J208" s="5"/>
      <c r="K208" s="1"/>
      <c r="L208" s="1"/>
      <c r="M208" s="1"/>
      <c r="N208" s="1"/>
      <c r="O208" s="3"/>
      <c r="P208" s="3"/>
      <c r="Q208" s="3"/>
      <c r="R208" s="3"/>
      <c r="S208" s="3"/>
      <c r="T208" s="3"/>
      <c r="U208" s="3"/>
      <c r="V208" s="3"/>
      <c r="W208" s="3"/>
      <c r="X208" s="3"/>
      <c r="Y208" s="3"/>
      <c r="Z208" s="3"/>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1:58" s="16" customFormat="1" x14ac:dyDescent="0.25">
      <c r="A209" s="29"/>
      <c r="B209" s="13"/>
      <c r="C209" s="1"/>
      <c r="D209" s="1"/>
      <c r="E209" s="1"/>
      <c r="F209" s="1"/>
      <c r="G209" s="1"/>
      <c r="H209" s="1"/>
      <c r="I209" s="1"/>
      <c r="J209" s="5"/>
      <c r="K209" s="1"/>
      <c r="L209" s="1"/>
      <c r="M209" s="1"/>
      <c r="N209" s="1"/>
      <c r="O209" s="3"/>
      <c r="P209" s="3"/>
      <c r="Q209" s="3"/>
      <c r="R209" s="3"/>
      <c r="S209" s="3"/>
      <c r="T209" s="3"/>
      <c r="U209" s="3"/>
      <c r="V209" s="3"/>
      <c r="W209" s="3"/>
      <c r="X209" s="3"/>
      <c r="Y209" s="3"/>
      <c r="Z209" s="3"/>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1:58" s="16" customFormat="1" x14ac:dyDescent="0.25">
      <c r="A210" s="29"/>
      <c r="B210" s="13"/>
      <c r="C210" s="1"/>
      <c r="D210" s="1"/>
      <c r="E210" s="1"/>
      <c r="F210" s="1"/>
      <c r="G210" s="1"/>
      <c r="H210" s="1"/>
      <c r="I210" s="1"/>
      <c r="J210" s="5"/>
      <c r="K210" s="1"/>
      <c r="L210" s="1"/>
      <c r="M210" s="1"/>
      <c r="N210" s="1"/>
      <c r="O210" s="3"/>
      <c r="P210" s="3"/>
      <c r="Q210" s="3"/>
      <c r="R210" s="3"/>
      <c r="S210" s="3"/>
      <c r="T210" s="3"/>
      <c r="U210" s="3"/>
      <c r="V210" s="3"/>
      <c r="W210" s="3"/>
      <c r="X210" s="3"/>
      <c r="Y210" s="3"/>
      <c r="Z210" s="3"/>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1:58" s="16" customFormat="1" x14ac:dyDescent="0.25">
      <c r="A211" s="29"/>
      <c r="B211" s="13"/>
      <c r="C211" s="1"/>
      <c r="D211" s="1"/>
      <c r="E211" s="1"/>
      <c r="F211" s="1"/>
      <c r="G211" s="1"/>
      <c r="H211" s="1"/>
      <c r="I211" s="1"/>
      <c r="J211" s="5"/>
      <c r="K211" s="1"/>
      <c r="L211" s="1"/>
      <c r="M211" s="1"/>
      <c r="N211" s="1"/>
      <c r="O211" s="3"/>
      <c r="P211" s="3"/>
      <c r="Q211" s="3"/>
      <c r="R211" s="3"/>
      <c r="S211" s="3"/>
      <c r="T211" s="3"/>
      <c r="U211" s="3"/>
      <c r="V211" s="3"/>
      <c r="W211" s="3"/>
      <c r="X211" s="3"/>
      <c r="Y211" s="3"/>
      <c r="Z211" s="3"/>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1:58" s="16" customFormat="1" x14ac:dyDescent="0.25">
      <c r="A212" s="29"/>
      <c r="B212" s="13"/>
      <c r="C212" s="1"/>
      <c r="D212" s="1"/>
      <c r="E212" s="1"/>
      <c r="F212" s="1"/>
      <c r="G212" s="1"/>
      <c r="H212" s="1"/>
      <c r="I212" s="1"/>
      <c r="J212" s="5"/>
      <c r="K212" s="1"/>
      <c r="L212" s="1"/>
      <c r="M212" s="1"/>
      <c r="N212" s="1"/>
      <c r="O212" s="3"/>
      <c r="P212" s="3"/>
      <c r="Q212" s="3"/>
      <c r="R212" s="3"/>
      <c r="S212" s="3"/>
      <c r="T212" s="3"/>
      <c r="U212" s="3"/>
      <c r="V212" s="3"/>
      <c r="W212" s="3"/>
      <c r="X212" s="3"/>
      <c r="Y212" s="3"/>
      <c r="Z212" s="3"/>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1:58" s="16" customFormat="1" x14ac:dyDescent="0.25">
      <c r="A213" s="29"/>
      <c r="B213" s="13"/>
      <c r="C213" s="1"/>
      <c r="D213" s="1"/>
      <c r="E213" s="1"/>
      <c r="F213" s="1"/>
      <c r="G213" s="1"/>
      <c r="H213" s="1"/>
      <c r="I213" s="1"/>
      <c r="J213" s="5"/>
      <c r="K213" s="1"/>
      <c r="L213" s="1"/>
      <c r="M213" s="1"/>
      <c r="N213" s="1"/>
      <c r="O213" s="3"/>
      <c r="P213" s="3"/>
      <c r="Q213" s="3"/>
      <c r="R213" s="3"/>
      <c r="S213" s="3"/>
      <c r="T213" s="3"/>
      <c r="U213" s="3"/>
      <c r="V213" s="3"/>
      <c r="W213" s="3"/>
      <c r="X213" s="3"/>
      <c r="Y213" s="3"/>
      <c r="Z213" s="3"/>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1:58" s="16" customFormat="1" x14ac:dyDescent="0.25">
      <c r="A214" s="29"/>
      <c r="B214" s="13"/>
      <c r="C214" s="1"/>
      <c r="D214" s="1"/>
      <c r="E214" s="1"/>
      <c r="F214" s="1"/>
      <c r="G214" s="1"/>
      <c r="H214" s="1"/>
      <c r="I214" s="1"/>
      <c r="J214" s="5"/>
      <c r="K214" s="1"/>
      <c r="L214" s="1"/>
      <c r="M214" s="1"/>
      <c r="N214" s="1"/>
      <c r="O214" s="3"/>
      <c r="P214" s="3"/>
      <c r="Q214" s="3"/>
      <c r="R214" s="3"/>
      <c r="S214" s="3"/>
      <c r="T214" s="3"/>
      <c r="U214" s="3"/>
      <c r="V214" s="3"/>
      <c r="W214" s="3"/>
      <c r="X214" s="3"/>
      <c r="Y214" s="3"/>
      <c r="Z214" s="3"/>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1:58" s="16" customFormat="1" x14ac:dyDescent="0.25">
      <c r="A215" s="29"/>
      <c r="B215" s="13"/>
      <c r="C215" s="1"/>
      <c r="D215" s="1"/>
      <c r="E215" s="1"/>
      <c r="F215" s="1"/>
      <c r="G215" s="1"/>
      <c r="H215" s="1"/>
      <c r="I215" s="1"/>
      <c r="J215" s="5"/>
      <c r="K215" s="1"/>
      <c r="L215" s="1"/>
      <c r="M215" s="1"/>
      <c r="N215" s="1"/>
      <c r="O215" s="3"/>
      <c r="P215" s="3"/>
      <c r="Q215" s="3"/>
      <c r="R215" s="3"/>
      <c r="S215" s="3"/>
      <c r="T215" s="3"/>
      <c r="U215" s="3"/>
      <c r="V215" s="3"/>
      <c r="W215" s="3"/>
      <c r="X215" s="3"/>
      <c r="Y215" s="3"/>
      <c r="Z215" s="3"/>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1:58" s="16" customFormat="1" x14ac:dyDescent="0.25">
      <c r="A216" s="29"/>
      <c r="B216" s="13"/>
      <c r="C216" s="1"/>
      <c r="D216" s="1"/>
      <c r="E216" s="1"/>
      <c r="F216" s="1"/>
      <c r="G216" s="1"/>
      <c r="H216" s="1"/>
      <c r="I216" s="1"/>
      <c r="J216" s="5"/>
      <c r="K216" s="1"/>
      <c r="L216" s="1"/>
      <c r="M216" s="1"/>
      <c r="N216" s="1"/>
      <c r="O216" s="3"/>
      <c r="P216" s="3"/>
      <c r="Q216" s="3"/>
      <c r="R216" s="3"/>
      <c r="S216" s="3"/>
      <c r="T216" s="3"/>
      <c r="U216" s="3"/>
      <c r="V216" s="3"/>
      <c r="W216" s="3"/>
      <c r="X216" s="3"/>
      <c r="Y216" s="3"/>
      <c r="Z216" s="3"/>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1:58" s="16" customFormat="1" x14ac:dyDescent="0.25">
      <c r="A217" s="29"/>
      <c r="B217" s="13"/>
      <c r="C217" s="1"/>
      <c r="D217" s="1"/>
      <c r="E217" s="1"/>
      <c r="F217" s="1"/>
      <c r="G217" s="1"/>
      <c r="H217" s="1"/>
      <c r="I217" s="1"/>
      <c r="J217" s="5"/>
      <c r="K217" s="1"/>
      <c r="L217" s="1"/>
      <c r="M217" s="1"/>
      <c r="N217" s="1"/>
      <c r="O217" s="3"/>
      <c r="P217" s="3"/>
      <c r="Q217" s="3"/>
      <c r="R217" s="3"/>
      <c r="S217" s="3"/>
      <c r="T217" s="3"/>
      <c r="U217" s="3"/>
      <c r="V217" s="3"/>
      <c r="W217" s="3"/>
      <c r="X217" s="3"/>
      <c r="Y217" s="3"/>
      <c r="Z217" s="3"/>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1:58" s="16" customFormat="1" x14ac:dyDescent="0.25">
      <c r="A218" s="29"/>
      <c r="B218" s="13"/>
      <c r="C218" s="1"/>
      <c r="D218" s="1"/>
      <c r="E218" s="1"/>
      <c r="F218" s="1"/>
      <c r="G218" s="1"/>
      <c r="H218" s="1"/>
      <c r="I218" s="1"/>
      <c r="J218" s="5"/>
      <c r="K218" s="1"/>
      <c r="L218" s="1"/>
      <c r="M218" s="1"/>
      <c r="N218" s="1"/>
      <c r="O218" s="3"/>
      <c r="P218" s="3"/>
      <c r="Q218" s="3"/>
      <c r="R218" s="3"/>
      <c r="S218" s="3"/>
      <c r="T218" s="3"/>
      <c r="U218" s="3"/>
      <c r="V218" s="3"/>
      <c r="W218" s="3"/>
      <c r="X218" s="3"/>
      <c r="Y218" s="3"/>
      <c r="Z218" s="3"/>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1:58" s="16" customFormat="1" x14ac:dyDescent="0.25">
      <c r="A219" s="29"/>
      <c r="B219" s="13"/>
      <c r="C219" s="1"/>
      <c r="D219" s="1"/>
      <c r="E219" s="1"/>
      <c r="F219" s="1"/>
      <c r="G219" s="1"/>
      <c r="H219" s="1"/>
      <c r="I219" s="1"/>
      <c r="J219" s="5"/>
      <c r="K219" s="1"/>
      <c r="L219" s="1"/>
      <c r="M219" s="1"/>
      <c r="N219" s="1"/>
      <c r="O219" s="3"/>
      <c r="P219" s="3"/>
      <c r="Q219" s="3"/>
      <c r="R219" s="3"/>
      <c r="S219" s="3"/>
      <c r="T219" s="3"/>
      <c r="U219" s="3"/>
      <c r="V219" s="3"/>
      <c r="W219" s="3"/>
      <c r="X219" s="3"/>
      <c r="Y219" s="3"/>
      <c r="Z219" s="3"/>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1:58" s="16" customFormat="1" x14ac:dyDescent="0.25">
      <c r="A220" s="29"/>
      <c r="B220" s="13"/>
      <c r="C220" s="1"/>
      <c r="D220" s="1"/>
      <c r="E220" s="1"/>
      <c r="F220" s="1"/>
      <c r="G220" s="1"/>
      <c r="H220" s="1"/>
      <c r="I220" s="1"/>
      <c r="J220" s="5"/>
      <c r="K220" s="1"/>
      <c r="L220" s="1"/>
      <c r="M220" s="1"/>
      <c r="N220" s="1"/>
      <c r="O220" s="3"/>
      <c r="P220" s="3"/>
      <c r="Q220" s="3"/>
      <c r="R220" s="3"/>
      <c r="S220" s="3"/>
      <c r="T220" s="3"/>
      <c r="U220" s="3"/>
      <c r="V220" s="3"/>
      <c r="W220" s="3"/>
      <c r="X220" s="3"/>
      <c r="Y220" s="3"/>
      <c r="Z220" s="3"/>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1:58" s="16" customFormat="1" x14ac:dyDescent="0.25">
      <c r="A221" s="29"/>
      <c r="B221" s="13"/>
      <c r="C221" s="1"/>
      <c r="D221" s="1"/>
      <c r="E221" s="1"/>
      <c r="F221" s="1"/>
      <c r="G221" s="1"/>
      <c r="H221" s="1"/>
      <c r="I221" s="1"/>
      <c r="J221" s="5"/>
      <c r="K221" s="1"/>
      <c r="L221" s="1"/>
      <c r="M221" s="1"/>
      <c r="N221" s="1"/>
      <c r="O221" s="3"/>
      <c r="P221" s="3"/>
      <c r="Q221" s="3"/>
      <c r="R221" s="3"/>
      <c r="S221" s="3"/>
      <c r="T221" s="3"/>
      <c r="U221" s="3"/>
      <c r="V221" s="3"/>
      <c r="W221" s="3"/>
      <c r="X221" s="3"/>
      <c r="Y221" s="3"/>
      <c r="Z221" s="3"/>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1:58" s="16" customFormat="1" x14ac:dyDescent="0.25">
      <c r="A222" s="29"/>
      <c r="B222" s="13"/>
      <c r="C222" s="1"/>
      <c r="D222" s="1"/>
      <c r="E222" s="1"/>
      <c r="F222" s="1"/>
      <c r="G222" s="1"/>
      <c r="H222" s="1"/>
      <c r="I222" s="1"/>
      <c r="J222" s="5"/>
      <c r="K222" s="1"/>
      <c r="L222" s="1"/>
      <c r="M222" s="1"/>
      <c r="N222" s="1"/>
      <c r="O222" s="3"/>
      <c r="P222" s="3"/>
      <c r="Q222" s="3"/>
      <c r="R222" s="3"/>
      <c r="S222" s="3"/>
      <c r="T222" s="3"/>
      <c r="U222" s="3"/>
      <c r="V222" s="3"/>
      <c r="W222" s="3"/>
      <c r="X222" s="3"/>
      <c r="Y222" s="3"/>
      <c r="Z222" s="3"/>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1:58" s="16" customFormat="1" x14ac:dyDescent="0.25">
      <c r="A223" s="29"/>
      <c r="B223" s="13"/>
      <c r="C223" s="1"/>
      <c r="D223" s="1"/>
      <c r="E223" s="1"/>
      <c r="F223" s="1"/>
      <c r="G223" s="1"/>
      <c r="H223" s="1"/>
      <c r="I223" s="1"/>
      <c r="J223" s="5"/>
      <c r="K223" s="1"/>
      <c r="L223" s="1"/>
      <c r="M223" s="1"/>
      <c r="N223" s="1"/>
      <c r="O223" s="3"/>
      <c r="P223" s="3"/>
      <c r="Q223" s="3"/>
      <c r="R223" s="3"/>
      <c r="S223" s="3"/>
      <c r="T223" s="3"/>
      <c r="U223" s="3"/>
      <c r="V223" s="3"/>
      <c r="W223" s="3"/>
      <c r="X223" s="3"/>
      <c r="Y223" s="3"/>
      <c r="Z223" s="3"/>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1:58" s="16" customFormat="1" x14ac:dyDescent="0.25">
      <c r="A224" s="29"/>
      <c r="B224" s="13"/>
      <c r="C224" s="1"/>
      <c r="D224" s="1"/>
      <c r="E224" s="1"/>
      <c r="F224" s="1"/>
      <c r="G224" s="1"/>
      <c r="H224" s="1"/>
      <c r="I224" s="1"/>
      <c r="J224" s="5"/>
      <c r="K224" s="1"/>
      <c r="L224" s="1"/>
      <c r="M224" s="1"/>
      <c r="N224" s="1"/>
      <c r="O224" s="3"/>
      <c r="P224" s="3"/>
      <c r="Q224" s="3"/>
      <c r="R224" s="3"/>
      <c r="S224" s="3"/>
      <c r="T224" s="3"/>
      <c r="U224" s="3"/>
      <c r="V224" s="3"/>
      <c r="W224" s="3"/>
      <c r="X224" s="3"/>
      <c r="Y224" s="3"/>
      <c r="Z224" s="3"/>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1:58" s="16" customFormat="1" x14ac:dyDescent="0.25">
      <c r="A225" s="29"/>
      <c r="B225" s="13"/>
      <c r="C225" s="1"/>
      <c r="D225" s="1"/>
      <c r="E225" s="1"/>
      <c r="F225" s="1"/>
      <c r="G225" s="1"/>
      <c r="H225" s="1"/>
      <c r="I225" s="1"/>
      <c r="J225" s="5"/>
      <c r="K225" s="1"/>
      <c r="L225" s="1"/>
      <c r="M225" s="1"/>
      <c r="N225" s="1"/>
      <c r="O225" s="3"/>
      <c r="P225" s="3"/>
      <c r="Q225" s="3"/>
      <c r="R225" s="3"/>
      <c r="S225" s="3"/>
      <c r="T225" s="3"/>
      <c r="U225" s="3"/>
      <c r="V225" s="3"/>
      <c r="W225" s="3"/>
      <c r="X225" s="3"/>
      <c r="Y225" s="3"/>
      <c r="Z225" s="3"/>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1:58" s="16" customFormat="1" x14ac:dyDescent="0.25">
      <c r="A226" s="29"/>
      <c r="B226" s="13"/>
      <c r="C226" s="1"/>
      <c r="D226" s="1"/>
      <c r="E226" s="1"/>
      <c r="F226" s="1"/>
      <c r="G226" s="1"/>
      <c r="H226" s="1"/>
      <c r="I226" s="1"/>
      <c r="J226" s="5"/>
      <c r="K226" s="1"/>
      <c r="L226" s="1"/>
      <c r="M226" s="1"/>
      <c r="N226" s="1"/>
      <c r="O226" s="3"/>
      <c r="P226" s="3"/>
      <c r="Q226" s="3"/>
      <c r="R226" s="3"/>
      <c r="S226" s="3"/>
      <c r="T226" s="3"/>
      <c r="U226" s="3"/>
      <c r="V226" s="3"/>
      <c r="W226" s="3"/>
      <c r="X226" s="3"/>
      <c r="Y226" s="3"/>
      <c r="Z226" s="3"/>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1:58" s="16" customFormat="1" x14ac:dyDescent="0.25">
      <c r="A227" s="29"/>
      <c r="B227" s="13"/>
      <c r="C227" s="1"/>
      <c r="D227" s="1"/>
      <c r="E227" s="1"/>
      <c r="F227" s="1"/>
      <c r="G227" s="1"/>
      <c r="H227" s="1"/>
      <c r="I227" s="1"/>
      <c r="J227" s="5"/>
      <c r="K227" s="1"/>
      <c r="L227" s="1"/>
      <c r="M227" s="1"/>
      <c r="N227" s="1"/>
      <c r="O227" s="3"/>
      <c r="P227" s="3"/>
      <c r="Q227" s="3"/>
      <c r="R227" s="3"/>
      <c r="S227" s="3"/>
      <c r="T227" s="3"/>
      <c r="U227" s="3"/>
      <c r="V227" s="3"/>
      <c r="W227" s="3"/>
      <c r="X227" s="3"/>
      <c r="Y227" s="3"/>
      <c r="Z227" s="3"/>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1:58" s="16" customFormat="1" x14ac:dyDescent="0.25">
      <c r="A228" s="29"/>
      <c r="B228" s="13"/>
      <c r="C228" s="1"/>
      <c r="D228" s="1"/>
      <c r="E228" s="1"/>
      <c r="F228" s="1"/>
      <c r="G228" s="1"/>
      <c r="H228" s="1"/>
      <c r="I228" s="1"/>
      <c r="J228" s="5"/>
      <c r="K228" s="1"/>
      <c r="L228" s="1"/>
      <c r="M228" s="1"/>
      <c r="N228" s="1"/>
      <c r="O228" s="3"/>
      <c r="P228" s="3"/>
      <c r="Q228" s="3"/>
      <c r="R228" s="3"/>
      <c r="S228" s="3"/>
      <c r="T228" s="3"/>
      <c r="U228" s="3"/>
      <c r="V228" s="3"/>
      <c r="W228" s="3"/>
      <c r="X228" s="3"/>
      <c r="Y228" s="3"/>
      <c r="Z228" s="3"/>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1:58" s="16" customFormat="1" x14ac:dyDescent="0.25">
      <c r="A229" s="29"/>
      <c r="B229" s="13"/>
      <c r="C229" s="1"/>
      <c r="D229" s="1"/>
      <c r="E229" s="1"/>
      <c r="F229" s="1"/>
      <c r="G229" s="1"/>
      <c r="H229" s="1"/>
      <c r="I229" s="1"/>
      <c r="J229" s="5"/>
      <c r="K229" s="1"/>
      <c r="L229" s="1"/>
      <c r="M229" s="1"/>
      <c r="N229" s="1"/>
      <c r="O229" s="3"/>
      <c r="P229" s="3"/>
      <c r="Q229" s="3"/>
      <c r="R229" s="3"/>
      <c r="S229" s="3"/>
      <c r="T229" s="3"/>
      <c r="U229" s="3"/>
      <c r="V229" s="3"/>
      <c r="W229" s="3"/>
      <c r="X229" s="3"/>
      <c r="Y229" s="3"/>
      <c r="Z229" s="3"/>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1:58" s="16" customFormat="1" x14ac:dyDescent="0.25">
      <c r="A230" s="29"/>
      <c r="B230" s="13"/>
      <c r="C230" s="1"/>
      <c r="D230" s="1"/>
      <c r="E230" s="1"/>
      <c r="F230" s="1"/>
      <c r="G230" s="1"/>
      <c r="H230" s="1"/>
      <c r="I230" s="1"/>
      <c r="J230" s="5"/>
      <c r="K230" s="1"/>
      <c r="L230" s="1"/>
      <c r="M230" s="1"/>
      <c r="N230" s="1"/>
      <c r="O230" s="3"/>
      <c r="P230" s="3"/>
      <c r="Q230" s="3"/>
      <c r="R230" s="3"/>
      <c r="S230" s="3"/>
      <c r="T230" s="3"/>
      <c r="U230" s="3"/>
      <c r="V230" s="3"/>
      <c r="W230" s="3"/>
      <c r="X230" s="3"/>
      <c r="Y230" s="3"/>
      <c r="Z230" s="3"/>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1:58" s="16" customFormat="1" x14ac:dyDescent="0.25">
      <c r="A231" s="29"/>
      <c r="B231" s="13"/>
      <c r="C231" s="1"/>
      <c r="D231" s="1"/>
      <c r="E231" s="1"/>
      <c r="F231" s="1"/>
      <c r="G231" s="1"/>
      <c r="H231" s="1"/>
      <c r="I231" s="1"/>
      <c r="J231" s="5"/>
      <c r="K231" s="1"/>
      <c r="L231" s="1"/>
      <c r="M231" s="1"/>
      <c r="N231" s="1"/>
      <c r="O231" s="3"/>
      <c r="P231" s="3"/>
      <c r="Q231" s="3"/>
      <c r="R231" s="3"/>
      <c r="S231" s="3"/>
      <c r="T231" s="3"/>
      <c r="U231" s="3"/>
      <c r="V231" s="3"/>
      <c r="W231" s="3"/>
      <c r="X231" s="3"/>
      <c r="Y231" s="3"/>
      <c r="Z231" s="3"/>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1:58" s="16" customFormat="1" x14ac:dyDescent="0.25">
      <c r="A232" s="29"/>
      <c r="B232" s="13"/>
      <c r="C232" s="1"/>
      <c r="D232" s="1"/>
      <c r="E232" s="1"/>
      <c r="F232" s="1"/>
      <c r="G232" s="1"/>
      <c r="H232" s="1"/>
      <c r="I232" s="1"/>
      <c r="J232" s="5"/>
      <c r="K232" s="1"/>
      <c r="L232" s="1"/>
      <c r="M232" s="1"/>
      <c r="N232" s="1"/>
      <c r="O232" s="3"/>
      <c r="P232" s="3"/>
      <c r="Q232" s="3"/>
      <c r="R232" s="3"/>
      <c r="S232" s="3"/>
      <c r="T232" s="3"/>
      <c r="U232" s="3"/>
      <c r="V232" s="3"/>
      <c r="W232" s="3"/>
      <c r="X232" s="3"/>
      <c r="Y232" s="3"/>
      <c r="Z232" s="3"/>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1:58" s="16" customFormat="1" x14ac:dyDescent="0.25">
      <c r="A233" s="29"/>
      <c r="B233" s="13"/>
      <c r="C233" s="1"/>
      <c r="D233" s="1"/>
      <c r="E233" s="1"/>
      <c r="F233" s="1"/>
      <c r="G233" s="1"/>
      <c r="H233" s="1"/>
      <c r="I233" s="1"/>
      <c r="J233" s="5"/>
      <c r="K233" s="1"/>
      <c r="L233" s="1"/>
      <c r="M233" s="1"/>
      <c r="N233" s="1"/>
      <c r="O233" s="3"/>
      <c r="P233" s="3"/>
      <c r="Q233" s="3"/>
      <c r="R233" s="3"/>
      <c r="S233" s="3"/>
      <c r="T233" s="3"/>
      <c r="U233" s="3"/>
      <c r="V233" s="3"/>
      <c r="W233" s="3"/>
      <c r="X233" s="3"/>
      <c r="Y233" s="3"/>
      <c r="Z233" s="3"/>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1:58" s="16" customFormat="1" x14ac:dyDescent="0.25">
      <c r="A234" s="29"/>
      <c r="B234" s="13"/>
      <c r="C234" s="1"/>
      <c r="D234" s="1"/>
      <c r="E234" s="1"/>
      <c r="F234" s="1"/>
      <c r="G234" s="1"/>
      <c r="H234" s="1"/>
      <c r="I234" s="1"/>
      <c r="J234" s="5"/>
      <c r="K234" s="1"/>
      <c r="L234" s="1"/>
      <c r="M234" s="1"/>
      <c r="N234" s="1"/>
      <c r="O234" s="3"/>
      <c r="P234" s="3"/>
      <c r="Q234" s="3"/>
      <c r="R234" s="3"/>
      <c r="S234" s="3"/>
      <c r="T234" s="3"/>
      <c r="U234" s="3"/>
      <c r="V234" s="3"/>
      <c r="W234" s="3"/>
      <c r="X234" s="3"/>
      <c r="Y234" s="3"/>
      <c r="Z234" s="3"/>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1:58" s="16" customFormat="1" x14ac:dyDescent="0.25">
      <c r="A235" s="29"/>
      <c r="B235" s="13"/>
      <c r="C235" s="1"/>
      <c r="D235" s="1"/>
      <c r="E235" s="1"/>
      <c r="F235" s="1"/>
      <c r="G235" s="1"/>
      <c r="H235" s="1"/>
      <c r="I235" s="1"/>
      <c r="J235" s="5"/>
      <c r="K235" s="1"/>
      <c r="L235" s="1"/>
      <c r="M235" s="1"/>
      <c r="N235" s="1"/>
      <c r="O235" s="3"/>
      <c r="P235" s="3"/>
      <c r="Q235" s="3"/>
      <c r="R235" s="3"/>
      <c r="S235" s="3"/>
      <c r="T235" s="3"/>
      <c r="U235" s="3"/>
      <c r="V235" s="3"/>
      <c r="W235" s="3"/>
      <c r="X235" s="3"/>
      <c r="Y235" s="3"/>
      <c r="Z235" s="3"/>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1:58" s="16" customFormat="1" x14ac:dyDescent="0.25">
      <c r="A236" s="29"/>
      <c r="B236" s="13"/>
      <c r="C236" s="1"/>
      <c r="D236" s="1"/>
      <c r="E236" s="1"/>
      <c r="F236" s="1"/>
      <c r="G236" s="1"/>
      <c r="H236" s="1"/>
      <c r="I236" s="1"/>
      <c r="J236" s="5"/>
      <c r="K236" s="1"/>
      <c r="L236" s="1"/>
      <c r="M236" s="1"/>
      <c r="N236" s="1"/>
      <c r="O236" s="3"/>
      <c r="P236" s="3"/>
      <c r="Q236" s="3"/>
      <c r="R236" s="3"/>
      <c r="S236" s="3"/>
      <c r="T236" s="3"/>
      <c r="U236" s="3"/>
      <c r="V236" s="3"/>
      <c r="W236" s="3"/>
      <c r="X236" s="3"/>
      <c r="Y236" s="3"/>
      <c r="Z236" s="3"/>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1:58" s="16" customFormat="1" x14ac:dyDescent="0.25">
      <c r="A237" s="29"/>
      <c r="B237" s="13"/>
      <c r="C237" s="1"/>
      <c r="D237" s="1"/>
      <c r="E237" s="1"/>
      <c r="F237" s="1"/>
      <c r="G237" s="1"/>
      <c r="H237" s="1"/>
      <c r="I237" s="1"/>
      <c r="J237" s="5"/>
      <c r="K237" s="1"/>
      <c r="L237" s="1"/>
      <c r="M237" s="1"/>
      <c r="N237" s="1"/>
      <c r="O237" s="3"/>
      <c r="P237" s="3"/>
      <c r="Q237" s="3"/>
      <c r="R237" s="3"/>
      <c r="S237" s="3"/>
      <c r="T237" s="3"/>
      <c r="U237" s="3"/>
      <c r="V237" s="3"/>
      <c r="W237" s="3"/>
      <c r="X237" s="3"/>
      <c r="Y237" s="3"/>
      <c r="Z237" s="3"/>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1:58" s="16" customFormat="1" x14ac:dyDescent="0.25">
      <c r="A238" s="29"/>
      <c r="B238" s="13"/>
      <c r="C238" s="1"/>
      <c r="D238" s="1"/>
      <c r="E238" s="1"/>
      <c r="F238" s="1"/>
      <c r="G238" s="1"/>
      <c r="H238" s="1"/>
      <c r="I238" s="1"/>
      <c r="J238" s="5"/>
      <c r="K238" s="1"/>
      <c r="L238" s="1"/>
      <c r="M238" s="1"/>
      <c r="N238" s="1"/>
      <c r="O238" s="3"/>
      <c r="P238" s="3"/>
      <c r="Q238" s="3"/>
      <c r="R238" s="3"/>
      <c r="S238" s="3"/>
      <c r="T238" s="3"/>
      <c r="U238" s="3"/>
      <c r="V238" s="3"/>
      <c r="W238" s="3"/>
      <c r="X238" s="3"/>
      <c r="Y238" s="3"/>
      <c r="Z238" s="3"/>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1:58" s="16" customFormat="1" ht="8.25" customHeight="1" x14ac:dyDescent="0.25">
      <c r="A239" s="29"/>
      <c r="B239" s="13"/>
      <c r="C239" s="1"/>
      <c r="D239" s="1"/>
      <c r="E239" s="1"/>
      <c r="F239" s="1"/>
      <c r="G239" s="1"/>
      <c r="H239" s="1"/>
      <c r="I239" s="1"/>
      <c r="J239" s="5"/>
      <c r="K239" s="1"/>
      <c r="L239" s="1"/>
      <c r="M239" s="1"/>
      <c r="N239" s="1"/>
      <c r="O239" s="3"/>
      <c r="P239" s="3"/>
      <c r="Q239" s="3"/>
      <c r="R239" s="3"/>
      <c r="S239" s="3"/>
      <c r="T239" s="3"/>
      <c r="U239" s="3"/>
      <c r="V239" s="3"/>
      <c r="W239" s="3"/>
      <c r="X239" s="3"/>
      <c r="Y239" s="3"/>
      <c r="Z239" s="3"/>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1:58" s="16" customFormat="1" x14ac:dyDescent="0.25">
      <c r="A240" s="29"/>
      <c r="B240" s="13"/>
      <c r="C240" s="1"/>
      <c r="D240" s="1"/>
      <c r="E240" s="1"/>
      <c r="F240" s="1"/>
      <c r="G240" s="1"/>
      <c r="H240" s="1"/>
      <c r="I240" s="1"/>
      <c r="J240" s="5"/>
      <c r="K240" s="1"/>
      <c r="L240" s="1"/>
      <c r="M240" s="1"/>
      <c r="N240" s="1"/>
      <c r="O240" s="3"/>
      <c r="P240" s="3"/>
      <c r="Q240" s="3"/>
      <c r="R240" s="3"/>
      <c r="S240" s="3"/>
      <c r="T240" s="3"/>
      <c r="U240" s="3"/>
      <c r="V240" s="3"/>
      <c r="W240" s="3"/>
      <c r="X240" s="3"/>
      <c r="Y240" s="3"/>
      <c r="Z240" s="3"/>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1:58" s="16" customFormat="1" x14ac:dyDescent="0.25">
      <c r="A241" s="29"/>
      <c r="B241" s="13"/>
      <c r="C241" s="1"/>
      <c r="D241" s="1"/>
      <c r="E241" s="1"/>
      <c r="F241" s="1"/>
      <c r="G241" s="1"/>
      <c r="H241" s="1"/>
      <c r="I241" s="1"/>
      <c r="J241" s="5"/>
      <c r="K241" s="1"/>
      <c r="L241" s="1"/>
      <c r="M241" s="1"/>
      <c r="N241" s="1"/>
      <c r="O241" s="3"/>
      <c r="P241" s="3"/>
      <c r="Q241" s="3"/>
      <c r="R241" s="3"/>
      <c r="S241" s="3"/>
      <c r="T241" s="3"/>
      <c r="U241" s="3"/>
      <c r="V241" s="3"/>
      <c r="W241" s="3"/>
      <c r="X241" s="3"/>
      <c r="Y241" s="3"/>
      <c r="Z241" s="3"/>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1:58" s="16" customFormat="1" x14ac:dyDescent="0.25">
      <c r="A242" s="29"/>
      <c r="B242" s="13"/>
      <c r="C242" s="1"/>
      <c r="D242" s="1"/>
      <c r="E242" s="1"/>
      <c r="F242" s="1"/>
      <c r="G242" s="1"/>
      <c r="H242" s="1"/>
      <c r="I242" s="1"/>
      <c r="J242" s="5"/>
      <c r="K242" s="1"/>
      <c r="L242" s="1"/>
      <c r="M242" s="1"/>
      <c r="N242" s="1"/>
      <c r="O242" s="3"/>
      <c r="P242" s="3"/>
      <c r="Q242" s="3"/>
      <c r="R242" s="3"/>
      <c r="S242" s="3"/>
      <c r="T242" s="3"/>
      <c r="U242" s="3"/>
      <c r="V242" s="3"/>
      <c r="W242" s="3"/>
      <c r="X242" s="3"/>
      <c r="Y242" s="3"/>
      <c r="Z242" s="3"/>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s="16" customFormat="1" x14ac:dyDescent="0.25">
      <c r="A243" s="29"/>
      <c r="B243" s="13"/>
      <c r="C243" s="1"/>
      <c r="D243" s="1"/>
      <c r="E243" s="1"/>
      <c r="F243" s="1"/>
      <c r="G243" s="1"/>
      <c r="H243" s="1"/>
      <c r="I243" s="1"/>
      <c r="J243" s="5"/>
      <c r="K243" s="1"/>
      <c r="L243" s="1"/>
      <c r="M243" s="1"/>
      <c r="N243" s="1"/>
      <c r="O243" s="3"/>
      <c r="P243" s="3"/>
      <c r="Q243" s="3"/>
      <c r="R243" s="3"/>
      <c r="S243" s="3"/>
      <c r="T243" s="3"/>
      <c r="U243" s="3"/>
      <c r="V243" s="3"/>
      <c r="W243" s="3"/>
      <c r="X243" s="3"/>
      <c r="Y243" s="3"/>
      <c r="Z243" s="3"/>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1:58" s="16" customFormat="1" x14ac:dyDescent="0.25">
      <c r="A244" s="29"/>
      <c r="B244" s="13"/>
      <c r="C244" s="1"/>
      <c r="D244" s="1"/>
      <c r="E244" s="1"/>
      <c r="F244" s="1"/>
      <c r="G244" s="1"/>
      <c r="H244" s="1"/>
      <c r="I244" s="1"/>
      <c r="J244" s="5"/>
      <c r="K244" s="1"/>
      <c r="L244" s="1"/>
      <c r="M244" s="1"/>
      <c r="N244" s="1"/>
      <c r="O244" s="3"/>
      <c r="P244" s="3"/>
      <c r="Q244" s="3"/>
      <c r="R244" s="3"/>
      <c r="S244" s="3"/>
      <c r="T244" s="3"/>
      <c r="U244" s="3"/>
      <c r="V244" s="3"/>
      <c r="W244" s="3"/>
      <c r="X244" s="3"/>
      <c r="Y244" s="3"/>
      <c r="Z244" s="3"/>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1:58" s="16" customFormat="1" x14ac:dyDescent="0.25">
      <c r="A245" s="29"/>
      <c r="B245" s="13"/>
      <c r="C245" s="1"/>
      <c r="D245" s="1"/>
      <c r="E245" s="1"/>
      <c r="F245" s="1"/>
      <c r="G245" s="1"/>
      <c r="H245" s="1"/>
      <c r="I245" s="1"/>
      <c r="J245" s="5"/>
      <c r="K245" s="1"/>
      <c r="L245" s="1"/>
      <c r="M245" s="1"/>
      <c r="N245" s="1"/>
      <c r="O245" s="3"/>
      <c r="P245" s="3"/>
      <c r="Q245" s="3"/>
      <c r="R245" s="3"/>
      <c r="S245" s="3"/>
      <c r="T245" s="3"/>
      <c r="U245" s="3"/>
      <c r="V245" s="3"/>
      <c r="W245" s="3"/>
      <c r="X245" s="3"/>
      <c r="Y245" s="3"/>
      <c r="Z245" s="3"/>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1:58" s="16" customFormat="1" x14ac:dyDescent="0.25">
      <c r="A246" s="29"/>
      <c r="B246" s="13"/>
      <c r="C246" s="1"/>
      <c r="D246" s="1"/>
      <c r="E246" s="1"/>
      <c r="F246" s="1"/>
      <c r="G246" s="1"/>
      <c r="H246" s="1"/>
      <c r="I246" s="1"/>
      <c r="J246" s="5"/>
      <c r="K246" s="1"/>
      <c r="L246" s="1"/>
      <c r="M246" s="1"/>
      <c r="N246" s="1"/>
      <c r="O246" s="3"/>
      <c r="P246" s="3"/>
      <c r="Q246" s="3"/>
      <c r="R246" s="3"/>
      <c r="S246" s="3"/>
      <c r="T246" s="3"/>
      <c r="U246" s="3"/>
      <c r="V246" s="3"/>
      <c r="W246" s="3"/>
      <c r="X246" s="3"/>
      <c r="Y246" s="3"/>
      <c r="Z246" s="3"/>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1:58" s="16" customFormat="1" x14ac:dyDescent="0.25">
      <c r="A247" s="29"/>
      <c r="B247" s="13"/>
      <c r="C247" s="1"/>
      <c r="D247" s="1"/>
      <c r="E247" s="1"/>
      <c r="F247" s="1"/>
      <c r="G247" s="1"/>
      <c r="H247" s="1"/>
      <c r="I247" s="1"/>
      <c r="J247" s="5"/>
      <c r="K247" s="1"/>
      <c r="L247" s="1"/>
      <c r="M247" s="1"/>
      <c r="N247" s="1"/>
      <c r="O247" s="3"/>
      <c r="P247" s="3"/>
      <c r="Q247" s="3"/>
      <c r="R247" s="3"/>
      <c r="S247" s="3"/>
      <c r="T247" s="3"/>
      <c r="U247" s="3"/>
      <c r="V247" s="3"/>
      <c r="W247" s="3"/>
      <c r="X247" s="3"/>
      <c r="Y247" s="3"/>
      <c r="Z247" s="3"/>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1:58" s="16" customFormat="1" x14ac:dyDescent="0.25">
      <c r="A248" s="29"/>
      <c r="B248" s="13"/>
      <c r="C248" s="1"/>
      <c r="D248" s="1"/>
      <c r="E248" s="1"/>
      <c r="F248" s="1"/>
      <c r="G248" s="1"/>
      <c r="H248" s="1"/>
      <c r="I248" s="1"/>
      <c r="J248" s="5"/>
      <c r="K248" s="1"/>
      <c r="L248" s="1"/>
      <c r="M248" s="1"/>
      <c r="N248" s="1"/>
      <c r="O248" s="3"/>
      <c r="P248" s="3"/>
      <c r="Q248" s="3"/>
      <c r="R248" s="3"/>
      <c r="S248" s="3"/>
      <c r="T248" s="3"/>
      <c r="U248" s="3"/>
      <c r="V248" s="3"/>
      <c r="W248" s="3"/>
      <c r="X248" s="3"/>
      <c r="Y248" s="3"/>
      <c r="Z248" s="3"/>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1:58" s="16" customFormat="1" x14ac:dyDescent="0.25">
      <c r="A249" s="29"/>
      <c r="B249" s="13"/>
      <c r="C249" s="1"/>
      <c r="D249" s="1"/>
      <c r="E249" s="1"/>
      <c r="F249" s="1"/>
      <c r="G249" s="1"/>
      <c r="H249" s="1"/>
      <c r="I249" s="1"/>
      <c r="J249" s="5"/>
      <c r="K249" s="1"/>
      <c r="L249" s="1"/>
      <c r="M249" s="1"/>
      <c r="N249" s="1"/>
      <c r="O249" s="3"/>
      <c r="P249" s="3"/>
      <c r="Q249" s="3"/>
      <c r="R249" s="3"/>
      <c r="S249" s="3"/>
      <c r="T249" s="3"/>
      <c r="U249" s="3"/>
      <c r="V249" s="3"/>
      <c r="W249" s="3"/>
      <c r="X249" s="3"/>
      <c r="Y249" s="3"/>
      <c r="Z249" s="3"/>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1:58" s="16" customFormat="1" x14ac:dyDescent="0.25">
      <c r="A250" s="29"/>
      <c r="B250" s="13"/>
      <c r="C250" s="1"/>
      <c r="D250" s="1"/>
      <c r="E250" s="1"/>
      <c r="F250" s="1"/>
      <c r="G250" s="1"/>
      <c r="H250" s="1"/>
      <c r="I250" s="1"/>
      <c r="J250" s="5"/>
      <c r="K250" s="1"/>
      <c r="L250" s="1"/>
      <c r="M250" s="1"/>
      <c r="N250" s="1"/>
      <c r="O250" s="3"/>
      <c r="P250" s="3"/>
      <c r="Q250" s="3"/>
      <c r="R250" s="3"/>
      <c r="S250" s="3"/>
      <c r="T250" s="3"/>
      <c r="U250" s="3"/>
      <c r="V250" s="3"/>
      <c r="W250" s="3"/>
      <c r="X250" s="3"/>
      <c r="Y250" s="3"/>
      <c r="Z250" s="3"/>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1:58" s="16" customFormat="1" x14ac:dyDescent="0.25">
      <c r="A251" s="29"/>
      <c r="B251" s="13"/>
      <c r="C251" s="1"/>
      <c r="D251" s="1"/>
      <c r="E251" s="1"/>
      <c r="F251" s="1"/>
      <c r="G251" s="1"/>
      <c r="H251" s="1"/>
      <c r="I251" s="1"/>
      <c r="J251" s="5"/>
      <c r="K251" s="1"/>
      <c r="L251" s="1"/>
      <c r="M251" s="1"/>
      <c r="N251" s="1"/>
      <c r="O251" s="3"/>
      <c r="P251" s="3"/>
      <c r="Q251" s="3"/>
      <c r="R251" s="3"/>
      <c r="S251" s="3"/>
      <c r="T251" s="3"/>
      <c r="U251" s="3"/>
      <c r="V251" s="3"/>
      <c r="W251" s="3"/>
      <c r="X251" s="3"/>
      <c r="Y251" s="3"/>
      <c r="Z251" s="3"/>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1:58" s="16" customFormat="1" x14ac:dyDescent="0.25">
      <c r="A252" s="29"/>
      <c r="B252" s="13"/>
      <c r="C252" s="1"/>
      <c r="D252" s="1"/>
      <c r="E252" s="1"/>
      <c r="F252" s="1"/>
      <c r="G252" s="1"/>
      <c r="H252" s="1"/>
      <c r="I252" s="1"/>
      <c r="J252" s="5"/>
      <c r="K252" s="1"/>
      <c r="L252" s="1"/>
      <c r="M252" s="1"/>
      <c r="N252" s="1"/>
      <c r="O252" s="3"/>
      <c r="P252" s="3"/>
      <c r="Q252" s="3"/>
      <c r="R252" s="3"/>
      <c r="S252" s="3"/>
      <c r="T252" s="3"/>
      <c r="U252" s="3"/>
      <c r="V252" s="3"/>
      <c r="W252" s="3"/>
      <c r="X252" s="3"/>
      <c r="Y252" s="3"/>
      <c r="Z252" s="3"/>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1:58" s="16" customFormat="1" x14ac:dyDescent="0.25">
      <c r="A253" s="29"/>
      <c r="B253" s="13"/>
      <c r="C253" s="1"/>
      <c r="D253" s="1"/>
      <c r="E253" s="1"/>
      <c r="F253" s="1"/>
      <c r="G253" s="1"/>
      <c r="H253" s="1"/>
      <c r="I253" s="1"/>
      <c r="J253" s="5"/>
      <c r="K253" s="1"/>
      <c r="L253" s="1"/>
      <c r="M253" s="1"/>
      <c r="N253" s="1"/>
      <c r="O253" s="3"/>
      <c r="P253" s="3"/>
      <c r="Q253" s="3"/>
      <c r="R253" s="3"/>
      <c r="S253" s="3"/>
      <c r="T253" s="3"/>
      <c r="U253" s="3"/>
      <c r="V253" s="3"/>
      <c r="W253" s="3"/>
      <c r="X253" s="3"/>
      <c r="Y253" s="3"/>
      <c r="Z253" s="3"/>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1:58" s="16" customFormat="1" x14ac:dyDescent="0.25">
      <c r="A254" s="29"/>
      <c r="B254" s="13"/>
      <c r="C254" s="1"/>
      <c r="D254" s="1"/>
      <c r="E254" s="1"/>
      <c r="F254" s="1"/>
      <c r="G254" s="1"/>
      <c r="H254" s="1"/>
      <c r="I254" s="1"/>
      <c r="J254" s="5"/>
      <c r="K254" s="1"/>
      <c r="L254" s="1"/>
      <c r="M254" s="1"/>
      <c r="N254" s="1"/>
      <c r="O254" s="3"/>
      <c r="P254" s="3"/>
      <c r="Q254" s="3"/>
      <c r="R254" s="3"/>
      <c r="S254" s="3"/>
      <c r="T254" s="3"/>
      <c r="U254" s="3"/>
      <c r="V254" s="3"/>
      <c r="W254" s="3"/>
      <c r="X254" s="3"/>
      <c r="Y254" s="3"/>
      <c r="Z254" s="3"/>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1:58" s="16" customFormat="1" x14ac:dyDescent="0.25">
      <c r="A255" s="29"/>
      <c r="B255" s="13"/>
      <c r="C255" s="1"/>
      <c r="D255" s="1"/>
      <c r="E255" s="1"/>
      <c r="F255" s="1"/>
      <c r="G255" s="1"/>
      <c r="H255" s="1"/>
      <c r="I255" s="1"/>
      <c r="J255" s="5"/>
      <c r="K255" s="1"/>
      <c r="L255" s="1"/>
      <c r="M255" s="1"/>
      <c r="N255" s="1"/>
      <c r="O255" s="3"/>
      <c r="P255" s="3"/>
      <c r="Q255" s="3"/>
      <c r="R255" s="3"/>
      <c r="S255" s="3"/>
      <c r="T255" s="3"/>
      <c r="U255" s="3"/>
      <c r="V255" s="3"/>
      <c r="W255" s="3"/>
      <c r="X255" s="3"/>
      <c r="Y255" s="3"/>
      <c r="Z255" s="3"/>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1:58" s="16" customFormat="1" x14ac:dyDescent="0.25">
      <c r="A256" s="29"/>
      <c r="B256" s="13"/>
      <c r="C256" s="1"/>
      <c r="D256" s="1"/>
      <c r="E256" s="1"/>
      <c r="F256" s="1"/>
      <c r="G256" s="1"/>
      <c r="H256" s="1"/>
      <c r="I256" s="1"/>
      <c r="J256" s="5"/>
      <c r="K256" s="1"/>
      <c r="L256" s="1"/>
      <c r="M256" s="1"/>
      <c r="N256" s="1"/>
      <c r="O256" s="3"/>
      <c r="P256" s="3"/>
      <c r="Q256" s="3"/>
      <c r="R256" s="3"/>
      <c r="S256" s="3"/>
      <c r="T256" s="3"/>
      <c r="U256" s="3"/>
      <c r="V256" s="3"/>
      <c r="W256" s="3"/>
      <c r="X256" s="3"/>
      <c r="Y256" s="3"/>
      <c r="Z256" s="3"/>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1:58" s="16" customFormat="1" x14ac:dyDescent="0.25">
      <c r="A257" s="29"/>
      <c r="B257" s="13"/>
      <c r="C257" s="1"/>
      <c r="D257" s="1"/>
      <c r="E257" s="1"/>
      <c r="F257" s="1"/>
      <c r="G257" s="1"/>
      <c r="H257" s="1"/>
      <c r="I257" s="1"/>
      <c r="J257" s="5"/>
      <c r="K257" s="1"/>
      <c r="L257" s="1"/>
      <c r="M257" s="1"/>
      <c r="N257" s="1"/>
      <c r="O257" s="3"/>
      <c r="P257" s="3"/>
      <c r="Q257" s="3"/>
      <c r="R257" s="3"/>
      <c r="S257" s="3"/>
      <c r="T257" s="3"/>
      <c r="U257" s="3"/>
      <c r="V257" s="3"/>
      <c r="W257" s="3"/>
      <c r="X257" s="3"/>
      <c r="Y257" s="3"/>
      <c r="Z257" s="3"/>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1:58" s="16" customFormat="1" x14ac:dyDescent="0.25">
      <c r="A258" s="29"/>
      <c r="B258" s="13"/>
      <c r="C258" s="1"/>
      <c r="D258" s="1"/>
      <c r="E258" s="1"/>
      <c r="F258" s="1"/>
      <c r="G258" s="1"/>
      <c r="H258" s="1"/>
      <c r="I258" s="1"/>
      <c r="J258" s="5"/>
      <c r="K258" s="1"/>
      <c r="L258" s="1"/>
      <c r="M258" s="1"/>
      <c r="N258" s="1"/>
      <c r="O258" s="3"/>
      <c r="P258" s="3"/>
      <c r="Q258" s="3"/>
      <c r="R258" s="3"/>
      <c r="S258" s="3"/>
      <c r="T258" s="3"/>
      <c r="U258" s="3"/>
      <c r="V258" s="3"/>
      <c r="W258" s="3"/>
      <c r="X258" s="3"/>
      <c r="Y258" s="3"/>
      <c r="Z258" s="3"/>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1:58" s="16" customFormat="1" x14ac:dyDescent="0.25">
      <c r="A259" s="29"/>
      <c r="B259" s="13"/>
      <c r="C259" s="1"/>
      <c r="D259" s="1"/>
      <c r="E259" s="1"/>
      <c r="F259" s="1"/>
      <c r="G259" s="1"/>
      <c r="H259" s="1"/>
      <c r="I259" s="1"/>
      <c r="J259" s="5"/>
      <c r="K259" s="1"/>
      <c r="L259" s="1"/>
      <c r="M259" s="1"/>
      <c r="N259" s="1"/>
      <c r="O259" s="3"/>
      <c r="P259" s="3"/>
      <c r="Q259" s="3"/>
      <c r="R259" s="3"/>
      <c r="S259" s="3"/>
      <c r="T259" s="3"/>
      <c r="U259" s="3"/>
      <c r="V259" s="3"/>
      <c r="W259" s="3"/>
      <c r="X259" s="3"/>
      <c r="Y259" s="3"/>
      <c r="Z259" s="3"/>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1:58" s="16" customFormat="1" x14ac:dyDescent="0.25">
      <c r="A260" s="29"/>
      <c r="B260" s="13"/>
      <c r="C260" s="1"/>
      <c r="D260" s="1"/>
      <c r="E260" s="1"/>
      <c r="F260" s="1"/>
      <c r="G260" s="1"/>
      <c r="H260" s="1"/>
      <c r="I260" s="1"/>
      <c r="J260" s="5"/>
      <c r="K260" s="1"/>
      <c r="L260" s="1"/>
      <c r="M260" s="1"/>
      <c r="N260" s="1"/>
      <c r="O260" s="3"/>
      <c r="P260" s="3"/>
      <c r="Q260" s="3"/>
      <c r="R260" s="3"/>
      <c r="S260" s="3"/>
      <c r="T260" s="3"/>
      <c r="U260" s="3"/>
      <c r="V260" s="3"/>
      <c r="W260" s="3"/>
      <c r="X260" s="3"/>
      <c r="Y260" s="3"/>
      <c r="Z260" s="3"/>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1:58" s="16" customFormat="1" x14ac:dyDescent="0.25">
      <c r="A261" s="29"/>
      <c r="B261" s="13"/>
      <c r="C261" s="1"/>
      <c r="D261" s="1"/>
      <c r="E261" s="1"/>
      <c r="F261" s="1"/>
      <c r="G261" s="1"/>
      <c r="H261" s="1"/>
      <c r="I261" s="1"/>
      <c r="J261" s="5"/>
      <c r="K261" s="1"/>
      <c r="L261" s="1"/>
      <c r="M261" s="1"/>
      <c r="N261" s="1"/>
      <c r="O261" s="3"/>
      <c r="P261" s="3"/>
      <c r="Q261" s="3"/>
      <c r="R261" s="3"/>
      <c r="S261" s="3"/>
      <c r="T261" s="3"/>
      <c r="U261" s="3"/>
      <c r="V261" s="3"/>
      <c r="W261" s="3"/>
      <c r="X261" s="3"/>
      <c r="Y261" s="3"/>
      <c r="Z261" s="3"/>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1:58" s="16" customFormat="1" x14ac:dyDescent="0.25">
      <c r="A262" s="29"/>
      <c r="B262" s="13"/>
      <c r="C262" s="1"/>
      <c r="D262" s="1"/>
      <c r="E262" s="1"/>
      <c r="F262" s="1"/>
      <c r="G262" s="1"/>
      <c r="H262" s="1"/>
      <c r="I262" s="1"/>
      <c r="J262" s="5"/>
      <c r="K262" s="1"/>
      <c r="L262" s="1"/>
      <c r="M262" s="1"/>
      <c r="N262" s="1"/>
      <c r="O262" s="3"/>
      <c r="P262" s="3"/>
      <c r="Q262" s="3"/>
      <c r="R262" s="3"/>
      <c r="S262" s="3"/>
      <c r="T262" s="3"/>
      <c r="U262" s="3"/>
      <c r="V262" s="3"/>
      <c r="W262" s="3"/>
      <c r="X262" s="3"/>
      <c r="Y262" s="3"/>
      <c r="Z262" s="3"/>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1:58" s="16" customFormat="1" x14ac:dyDescent="0.25">
      <c r="A263" s="29"/>
      <c r="B263" s="13"/>
      <c r="C263" s="1"/>
      <c r="D263" s="1"/>
      <c r="E263" s="1"/>
      <c r="F263" s="1"/>
      <c r="G263" s="1"/>
      <c r="H263" s="1"/>
      <c r="I263" s="1"/>
      <c r="J263" s="5"/>
      <c r="K263" s="1"/>
      <c r="L263" s="1"/>
      <c r="M263" s="1"/>
      <c r="N263" s="1"/>
      <c r="O263" s="3"/>
      <c r="P263" s="3"/>
      <c r="Q263" s="3"/>
      <c r="R263" s="3"/>
      <c r="S263" s="3"/>
      <c r="T263" s="3"/>
      <c r="U263" s="3"/>
      <c r="V263" s="3"/>
      <c r="W263" s="3"/>
      <c r="X263" s="3"/>
      <c r="Y263" s="3"/>
      <c r="Z263" s="3"/>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1:58" s="16" customFormat="1" x14ac:dyDescent="0.25">
      <c r="A264" s="29"/>
      <c r="B264" s="13"/>
      <c r="C264" s="1"/>
      <c r="D264" s="1"/>
      <c r="E264" s="1"/>
      <c r="F264" s="1"/>
      <c r="G264" s="1"/>
      <c r="H264" s="1"/>
      <c r="I264" s="1"/>
      <c r="J264" s="5"/>
      <c r="K264" s="1"/>
      <c r="L264" s="1"/>
      <c r="M264" s="1"/>
      <c r="N264" s="1"/>
      <c r="O264" s="3"/>
      <c r="P264" s="3"/>
      <c r="Q264" s="3"/>
      <c r="R264" s="3"/>
      <c r="S264" s="3"/>
      <c r="T264" s="3"/>
      <c r="U264" s="3"/>
      <c r="V264" s="3"/>
      <c r="W264" s="3"/>
      <c r="X264" s="3"/>
      <c r="Y264" s="3"/>
      <c r="Z264" s="3"/>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1:58" s="16" customFormat="1" x14ac:dyDescent="0.25">
      <c r="A265" s="29"/>
      <c r="B265" s="13"/>
      <c r="C265" s="1"/>
      <c r="D265" s="1"/>
      <c r="E265" s="1"/>
      <c r="F265" s="1"/>
      <c r="G265" s="1"/>
      <c r="H265" s="1"/>
      <c r="I265" s="1"/>
      <c r="J265" s="5"/>
      <c r="K265" s="1"/>
      <c r="L265" s="1"/>
      <c r="M265" s="1"/>
      <c r="N265" s="1"/>
      <c r="O265" s="3"/>
      <c r="P265" s="3"/>
      <c r="Q265" s="3"/>
      <c r="R265" s="3"/>
      <c r="S265" s="3"/>
      <c r="T265" s="3"/>
      <c r="U265" s="3"/>
      <c r="V265" s="3"/>
      <c r="W265" s="3"/>
      <c r="X265" s="3"/>
      <c r="Y265" s="3"/>
      <c r="Z265" s="3"/>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1:58" s="16" customFormat="1" x14ac:dyDescent="0.25">
      <c r="A266" s="29"/>
      <c r="B266" s="13"/>
      <c r="C266" s="1"/>
      <c r="D266" s="1"/>
      <c r="E266" s="1"/>
      <c r="F266" s="1"/>
      <c r="G266" s="1"/>
      <c r="H266" s="1"/>
      <c r="I266" s="1"/>
      <c r="J266" s="5"/>
      <c r="K266" s="1"/>
      <c r="L266" s="1"/>
      <c r="M266" s="1"/>
      <c r="N266" s="1"/>
      <c r="O266" s="3"/>
      <c r="P266" s="3"/>
      <c r="Q266" s="3"/>
      <c r="R266" s="3"/>
      <c r="S266" s="3"/>
      <c r="T266" s="3"/>
      <c r="U266" s="3"/>
      <c r="V266" s="3"/>
      <c r="W266" s="3"/>
      <c r="X266" s="3"/>
      <c r="Y266" s="3"/>
      <c r="Z266" s="3"/>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1:58" s="16" customFormat="1" x14ac:dyDescent="0.25">
      <c r="A267" s="29"/>
      <c r="B267" s="13"/>
      <c r="C267" s="1"/>
      <c r="D267" s="1"/>
      <c r="E267" s="1"/>
      <c r="F267" s="1"/>
      <c r="G267" s="1"/>
      <c r="H267" s="1"/>
      <c r="I267" s="1"/>
      <c r="J267" s="5"/>
      <c r="K267" s="1"/>
      <c r="L267" s="1"/>
      <c r="M267" s="1"/>
      <c r="N267" s="1"/>
      <c r="O267" s="3"/>
      <c r="P267" s="3"/>
      <c r="Q267" s="3"/>
      <c r="R267" s="3"/>
      <c r="S267" s="3"/>
      <c r="T267" s="3"/>
      <c r="U267" s="3"/>
      <c r="V267" s="3"/>
      <c r="W267" s="3"/>
      <c r="X267" s="3"/>
      <c r="Y267" s="3"/>
      <c r="Z267" s="3"/>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1:58" s="16" customFormat="1" x14ac:dyDescent="0.25">
      <c r="A268" s="29"/>
      <c r="B268" s="13"/>
      <c r="C268" s="1"/>
      <c r="D268" s="1"/>
      <c r="E268" s="1"/>
      <c r="F268" s="1"/>
      <c r="G268" s="1"/>
      <c r="H268" s="1"/>
      <c r="I268" s="1"/>
      <c r="J268" s="5"/>
      <c r="K268" s="1"/>
      <c r="L268" s="1"/>
      <c r="M268" s="1"/>
      <c r="N268" s="1"/>
      <c r="O268" s="3"/>
      <c r="P268" s="3"/>
      <c r="Q268" s="3"/>
      <c r="R268" s="3"/>
      <c r="S268" s="3"/>
      <c r="T268" s="3"/>
      <c r="U268" s="3"/>
      <c r="V268" s="3"/>
      <c r="W268" s="3"/>
      <c r="X268" s="3"/>
      <c r="Y268" s="3"/>
      <c r="Z268" s="3"/>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1:58" s="16" customFormat="1" x14ac:dyDescent="0.25">
      <c r="A269" s="29"/>
      <c r="B269" s="13"/>
      <c r="C269" s="1"/>
      <c r="D269" s="1"/>
      <c r="E269" s="1"/>
      <c r="F269" s="1"/>
      <c r="G269" s="1"/>
      <c r="H269" s="1"/>
      <c r="I269" s="1"/>
      <c r="J269" s="5"/>
      <c r="K269" s="1"/>
      <c r="L269" s="1"/>
      <c r="M269" s="1"/>
      <c r="N269" s="1"/>
      <c r="O269" s="3"/>
      <c r="P269" s="3"/>
      <c r="Q269" s="3"/>
      <c r="R269" s="3"/>
      <c r="S269" s="3"/>
      <c r="T269" s="3"/>
      <c r="U269" s="3"/>
      <c r="V269" s="3"/>
      <c r="W269" s="3"/>
      <c r="X269" s="3"/>
      <c r="Y269" s="3"/>
      <c r="Z269" s="3"/>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1:58" s="16" customFormat="1" x14ac:dyDescent="0.25">
      <c r="A270" s="29"/>
      <c r="B270" s="13"/>
      <c r="C270" s="1"/>
      <c r="D270" s="1"/>
      <c r="E270" s="1"/>
      <c r="F270" s="1"/>
      <c r="G270" s="1"/>
      <c r="H270" s="1"/>
      <c r="I270" s="1"/>
      <c r="J270" s="5"/>
      <c r="K270" s="1"/>
      <c r="L270" s="1"/>
      <c r="M270" s="1"/>
      <c r="N270" s="1"/>
      <c r="O270" s="3"/>
      <c r="P270" s="3"/>
      <c r="Q270" s="3"/>
      <c r="R270" s="3"/>
      <c r="S270" s="3"/>
      <c r="T270" s="3"/>
      <c r="U270" s="3"/>
      <c r="V270" s="3"/>
      <c r="W270" s="3"/>
      <c r="X270" s="3"/>
      <c r="Y270" s="3"/>
      <c r="Z270" s="3"/>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1:58" s="16" customFormat="1" x14ac:dyDescent="0.25">
      <c r="A271" s="29"/>
      <c r="B271" s="13"/>
      <c r="C271" s="1"/>
      <c r="D271" s="1"/>
      <c r="E271" s="1"/>
      <c r="F271" s="1"/>
      <c r="G271" s="1"/>
      <c r="H271" s="1"/>
      <c r="I271" s="1"/>
      <c r="J271" s="5"/>
      <c r="K271" s="1"/>
      <c r="L271" s="1"/>
      <c r="M271" s="1"/>
      <c r="N271" s="1"/>
      <c r="O271" s="3"/>
      <c r="P271" s="3"/>
      <c r="Q271" s="3"/>
      <c r="R271" s="3"/>
      <c r="S271" s="3"/>
      <c r="T271" s="3"/>
      <c r="U271" s="3"/>
      <c r="V271" s="3"/>
      <c r="W271" s="3"/>
      <c r="X271" s="3"/>
      <c r="Y271" s="3"/>
      <c r="Z271" s="3"/>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1:58" s="16" customFormat="1" x14ac:dyDescent="0.25">
      <c r="A272" s="29"/>
      <c r="B272" s="13"/>
      <c r="C272" s="1"/>
      <c r="D272" s="1"/>
      <c r="E272" s="1"/>
      <c r="F272" s="1"/>
      <c r="G272" s="1"/>
      <c r="H272" s="1"/>
      <c r="I272" s="1"/>
      <c r="J272" s="5"/>
      <c r="K272" s="1"/>
      <c r="L272" s="1"/>
      <c r="M272" s="1"/>
      <c r="N272" s="1"/>
      <c r="O272" s="3"/>
      <c r="P272" s="3"/>
      <c r="Q272" s="3"/>
      <c r="R272" s="3"/>
      <c r="S272" s="3"/>
      <c r="T272" s="3"/>
      <c r="U272" s="3"/>
      <c r="V272" s="3"/>
      <c r="W272" s="3"/>
      <c r="X272" s="3"/>
      <c r="Y272" s="3"/>
      <c r="Z272" s="3"/>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1:58" s="16" customFormat="1" x14ac:dyDescent="0.25">
      <c r="A273" s="29"/>
      <c r="B273" s="13"/>
      <c r="C273" s="1"/>
      <c r="D273" s="1"/>
      <c r="E273" s="1"/>
      <c r="F273" s="1"/>
      <c r="G273" s="1"/>
      <c r="H273" s="1"/>
      <c r="I273" s="1"/>
      <c r="J273" s="5"/>
      <c r="K273" s="1"/>
      <c r="L273" s="1"/>
      <c r="M273" s="1"/>
      <c r="N273" s="1"/>
      <c r="O273" s="3"/>
      <c r="P273" s="3"/>
      <c r="Q273" s="3"/>
      <c r="R273" s="3"/>
      <c r="S273" s="3"/>
      <c r="T273" s="3"/>
      <c r="U273" s="3"/>
      <c r="V273" s="3"/>
      <c r="W273" s="3"/>
      <c r="X273" s="3"/>
      <c r="Y273" s="3"/>
      <c r="Z273" s="3"/>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1:58" s="16" customFormat="1" x14ac:dyDescent="0.25">
      <c r="A274" s="29"/>
      <c r="B274" s="13"/>
      <c r="C274" s="1"/>
      <c r="D274" s="1"/>
      <c r="E274" s="1"/>
      <c r="F274" s="1"/>
      <c r="G274" s="1"/>
      <c r="H274" s="1"/>
      <c r="I274" s="1"/>
      <c r="J274" s="5"/>
      <c r="K274" s="1"/>
      <c r="L274" s="1"/>
      <c r="M274" s="1"/>
      <c r="N274" s="1"/>
      <c r="O274" s="3"/>
      <c r="P274" s="3"/>
      <c r="Q274" s="3"/>
      <c r="R274" s="3"/>
      <c r="S274" s="3"/>
      <c r="T274" s="3"/>
      <c r="U274" s="3"/>
      <c r="V274" s="3"/>
      <c r="W274" s="3"/>
      <c r="X274" s="3"/>
      <c r="Y274" s="3"/>
      <c r="Z274" s="3"/>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1:58" s="16" customFormat="1" x14ac:dyDescent="0.25">
      <c r="A275" s="29"/>
      <c r="B275" s="13"/>
      <c r="C275" s="1"/>
      <c r="D275" s="1"/>
      <c r="E275" s="1"/>
      <c r="F275" s="1"/>
      <c r="G275" s="1"/>
      <c r="H275" s="1"/>
      <c r="I275" s="1"/>
      <c r="J275" s="5"/>
      <c r="K275" s="1"/>
      <c r="L275" s="1"/>
      <c r="M275" s="1"/>
      <c r="N275" s="1"/>
      <c r="O275" s="3"/>
      <c r="P275" s="3"/>
      <c r="Q275" s="3"/>
      <c r="R275" s="3"/>
      <c r="S275" s="3"/>
      <c r="T275" s="3"/>
      <c r="U275" s="3"/>
      <c r="V275" s="3"/>
      <c r="W275" s="3"/>
      <c r="X275" s="3"/>
      <c r="Y275" s="3"/>
      <c r="Z275" s="3"/>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1:58" s="16" customFormat="1" x14ac:dyDescent="0.25">
      <c r="A276" s="29"/>
      <c r="B276" s="13"/>
      <c r="C276" s="1"/>
      <c r="D276" s="1"/>
      <c r="E276" s="1"/>
      <c r="F276" s="1"/>
      <c r="G276" s="1"/>
      <c r="H276" s="1"/>
      <c r="I276" s="1"/>
      <c r="J276" s="5"/>
      <c r="K276" s="1"/>
      <c r="L276" s="1"/>
      <c r="M276" s="1"/>
      <c r="N276" s="1"/>
      <c r="O276" s="3"/>
      <c r="P276" s="3"/>
      <c r="Q276" s="3"/>
      <c r="R276" s="3"/>
      <c r="S276" s="3"/>
      <c r="T276" s="3"/>
      <c r="U276" s="3"/>
      <c r="V276" s="3"/>
      <c r="W276" s="3"/>
      <c r="X276" s="3"/>
      <c r="Y276" s="3"/>
      <c r="Z276" s="3"/>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1:58" s="16" customFormat="1" x14ac:dyDescent="0.25">
      <c r="A277" s="29"/>
      <c r="B277" s="13"/>
      <c r="C277" s="1"/>
      <c r="D277" s="1"/>
      <c r="E277" s="1"/>
      <c r="F277" s="1"/>
      <c r="G277" s="1"/>
      <c r="H277" s="1"/>
      <c r="I277" s="1"/>
      <c r="J277" s="5"/>
      <c r="K277" s="1"/>
      <c r="L277" s="1"/>
      <c r="M277" s="1"/>
      <c r="N277" s="1"/>
      <c r="O277" s="3"/>
      <c r="P277" s="3"/>
      <c r="Q277" s="3"/>
      <c r="R277" s="3"/>
      <c r="S277" s="3"/>
      <c r="T277" s="3"/>
      <c r="U277" s="3"/>
      <c r="V277" s="3"/>
      <c r="W277" s="3"/>
      <c r="X277" s="3"/>
      <c r="Y277" s="3"/>
      <c r="Z277" s="3"/>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1:58" s="16" customFormat="1" x14ac:dyDescent="0.25">
      <c r="A278" s="29"/>
      <c r="B278" s="13"/>
      <c r="C278" s="1"/>
      <c r="D278" s="1"/>
      <c r="E278" s="1"/>
      <c r="F278" s="1"/>
      <c r="G278" s="1"/>
      <c r="H278" s="1"/>
      <c r="I278" s="1"/>
      <c r="J278" s="5"/>
      <c r="K278" s="1"/>
      <c r="L278" s="1"/>
      <c r="M278" s="1"/>
      <c r="N278" s="1"/>
      <c r="O278" s="3"/>
      <c r="P278" s="3"/>
      <c r="Q278" s="3"/>
      <c r="R278" s="3"/>
      <c r="S278" s="3"/>
      <c r="T278" s="3"/>
      <c r="U278" s="3"/>
      <c r="V278" s="3"/>
      <c r="W278" s="3"/>
      <c r="X278" s="3"/>
      <c r="Y278" s="3"/>
      <c r="Z278" s="3"/>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1:58" s="16" customFormat="1" x14ac:dyDescent="0.25">
      <c r="A279" s="29"/>
      <c r="B279" s="13"/>
      <c r="C279" s="1"/>
      <c r="D279" s="1"/>
      <c r="E279" s="1"/>
      <c r="F279" s="1"/>
      <c r="G279" s="1"/>
      <c r="H279" s="1"/>
      <c r="I279" s="1"/>
      <c r="J279" s="5"/>
      <c r="K279" s="1"/>
      <c r="L279" s="1"/>
      <c r="M279" s="1"/>
      <c r="N279" s="1"/>
      <c r="O279" s="3"/>
      <c r="P279" s="3"/>
      <c r="Q279" s="3"/>
      <c r="R279" s="3"/>
      <c r="S279" s="3"/>
      <c r="T279" s="3"/>
      <c r="U279" s="3"/>
      <c r="V279" s="3"/>
      <c r="W279" s="3"/>
      <c r="X279" s="3"/>
      <c r="Y279" s="3"/>
      <c r="Z279" s="3"/>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1:58" s="16" customFormat="1" x14ac:dyDescent="0.25">
      <c r="A280" s="29"/>
      <c r="B280" s="13"/>
      <c r="C280" s="1"/>
      <c r="D280" s="1"/>
      <c r="E280" s="1"/>
      <c r="F280" s="1"/>
      <c r="G280" s="1"/>
      <c r="H280" s="1"/>
      <c r="I280" s="1"/>
      <c r="J280" s="5"/>
      <c r="K280" s="1"/>
      <c r="L280" s="1"/>
      <c r="M280" s="1"/>
      <c r="N280" s="1"/>
      <c r="O280" s="3"/>
      <c r="P280" s="3"/>
      <c r="Q280" s="3"/>
      <c r="R280" s="3"/>
      <c r="S280" s="3"/>
      <c r="T280" s="3"/>
      <c r="U280" s="3"/>
      <c r="V280" s="3"/>
      <c r="W280" s="3"/>
      <c r="X280" s="3"/>
      <c r="Y280" s="3"/>
      <c r="Z280" s="3"/>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1:58" s="16" customFormat="1" x14ac:dyDescent="0.25">
      <c r="A281" s="29"/>
      <c r="B281" s="13"/>
      <c r="C281" s="1"/>
      <c r="D281" s="1"/>
      <c r="E281" s="1"/>
      <c r="F281" s="1"/>
      <c r="G281" s="1"/>
      <c r="H281" s="1"/>
      <c r="I281" s="1"/>
      <c r="J281" s="5"/>
      <c r="K281" s="1"/>
      <c r="L281" s="1"/>
      <c r="M281" s="1"/>
      <c r="N281" s="1"/>
      <c r="O281" s="3"/>
      <c r="P281" s="3"/>
      <c r="Q281" s="3"/>
      <c r="R281" s="3"/>
      <c r="S281" s="3"/>
      <c r="T281" s="3"/>
      <c r="U281" s="3"/>
      <c r="V281" s="3"/>
      <c r="W281" s="3"/>
      <c r="X281" s="3"/>
      <c r="Y281" s="3"/>
      <c r="Z281" s="3"/>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1:58" s="16" customFormat="1" x14ac:dyDescent="0.25">
      <c r="A282" s="29"/>
      <c r="B282" s="13"/>
      <c r="C282" s="1"/>
      <c r="D282" s="1"/>
      <c r="E282" s="1"/>
      <c r="F282" s="1"/>
      <c r="G282" s="1"/>
      <c r="H282" s="1"/>
      <c r="I282" s="1"/>
      <c r="J282" s="5"/>
      <c r="K282" s="1"/>
      <c r="L282" s="1"/>
      <c r="M282" s="1"/>
      <c r="N282" s="1"/>
      <c r="O282" s="3"/>
      <c r="P282" s="3"/>
      <c r="Q282" s="3"/>
      <c r="R282" s="3"/>
      <c r="S282" s="3"/>
      <c r="T282" s="3"/>
      <c r="U282" s="3"/>
      <c r="V282" s="3"/>
      <c r="W282" s="3"/>
      <c r="X282" s="3"/>
      <c r="Y282" s="3"/>
      <c r="Z282" s="3"/>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1:58" s="16" customFormat="1" x14ac:dyDescent="0.25">
      <c r="A283" s="29"/>
      <c r="B283" s="13"/>
      <c r="C283" s="1"/>
      <c r="D283" s="1"/>
      <c r="E283" s="1"/>
      <c r="F283" s="1"/>
      <c r="G283" s="1"/>
      <c r="H283" s="1"/>
      <c r="I283" s="1"/>
      <c r="J283" s="5"/>
      <c r="K283" s="1"/>
      <c r="L283" s="1"/>
      <c r="M283" s="1"/>
      <c r="N283" s="1"/>
      <c r="O283" s="3"/>
      <c r="P283" s="3"/>
      <c r="Q283" s="3"/>
      <c r="R283" s="3"/>
      <c r="S283" s="3"/>
      <c r="T283" s="3"/>
      <c r="U283" s="3"/>
      <c r="V283" s="3"/>
      <c r="W283" s="3"/>
      <c r="X283" s="3"/>
      <c r="Y283" s="3"/>
      <c r="Z283" s="3"/>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1:58" s="16" customFormat="1" x14ac:dyDescent="0.25">
      <c r="A284" s="29"/>
      <c r="B284" s="13"/>
      <c r="C284" s="1"/>
      <c r="D284" s="1"/>
      <c r="E284" s="1"/>
      <c r="F284" s="1"/>
      <c r="G284" s="1"/>
      <c r="H284" s="1"/>
      <c r="I284" s="1"/>
      <c r="J284" s="5"/>
      <c r="K284" s="1"/>
      <c r="L284" s="1"/>
      <c r="M284" s="1"/>
      <c r="N284" s="1"/>
      <c r="O284" s="3"/>
      <c r="P284" s="3"/>
      <c r="Q284" s="3"/>
      <c r="R284" s="3"/>
      <c r="S284" s="3"/>
      <c r="T284" s="3"/>
      <c r="U284" s="3"/>
      <c r="V284" s="3"/>
      <c r="W284" s="3"/>
      <c r="X284" s="3"/>
      <c r="Y284" s="3"/>
      <c r="Z284" s="3"/>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1:58" s="16" customFormat="1" x14ac:dyDescent="0.25">
      <c r="A285" s="29"/>
      <c r="B285" s="13"/>
      <c r="C285" s="1"/>
      <c r="D285" s="1"/>
      <c r="E285" s="1"/>
      <c r="F285" s="1"/>
      <c r="G285" s="1"/>
      <c r="H285" s="1"/>
      <c r="I285" s="1"/>
      <c r="J285" s="5"/>
      <c r="K285" s="1"/>
      <c r="L285" s="1"/>
      <c r="M285" s="1"/>
      <c r="N285" s="1"/>
      <c r="O285" s="3"/>
      <c r="P285" s="3"/>
      <c r="Q285" s="3"/>
      <c r="R285" s="3"/>
      <c r="S285" s="3"/>
      <c r="T285" s="3"/>
      <c r="U285" s="3"/>
      <c r="V285" s="3"/>
      <c r="W285" s="3"/>
      <c r="X285" s="3"/>
      <c r="Y285" s="3"/>
      <c r="Z285" s="3"/>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1:58" s="16" customFormat="1" ht="8.25" customHeight="1" x14ac:dyDescent="0.25">
      <c r="A286" s="29"/>
      <c r="B286" s="13"/>
      <c r="C286" s="1"/>
      <c r="D286" s="1"/>
      <c r="E286" s="1"/>
      <c r="F286" s="1"/>
      <c r="G286" s="1"/>
      <c r="H286" s="1"/>
      <c r="I286" s="1"/>
      <c r="J286" s="5"/>
      <c r="K286" s="1"/>
      <c r="L286" s="1"/>
      <c r="M286" s="1"/>
      <c r="N286" s="1"/>
      <c r="O286" s="3"/>
      <c r="P286" s="3"/>
      <c r="Q286" s="3"/>
      <c r="R286" s="3"/>
      <c r="S286" s="3"/>
      <c r="T286" s="3"/>
      <c r="U286" s="3"/>
      <c r="V286" s="3"/>
      <c r="W286" s="3"/>
      <c r="X286" s="3"/>
      <c r="Y286" s="3"/>
      <c r="Z286" s="3"/>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1:58" s="16" customFormat="1" x14ac:dyDescent="0.25">
      <c r="A287" s="29"/>
      <c r="B287" s="13"/>
      <c r="C287" s="1"/>
      <c r="D287" s="1"/>
      <c r="E287" s="1"/>
      <c r="F287" s="1"/>
      <c r="G287" s="1"/>
      <c r="H287" s="1"/>
      <c r="I287" s="1"/>
      <c r="J287" s="5"/>
      <c r="K287" s="1"/>
      <c r="L287" s="1"/>
      <c r="M287" s="1"/>
      <c r="N287" s="1"/>
      <c r="O287" s="3"/>
      <c r="P287" s="3"/>
      <c r="Q287" s="3"/>
      <c r="R287" s="3"/>
      <c r="S287" s="3"/>
      <c r="T287" s="3"/>
      <c r="U287" s="3"/>
      <c r="V287" s="3"/>
      <c r="W287" s="3"/>
      <c r="X287" s="3"/>
      <c r="Y287" s="3"/>
      <c r="Z287" s="3"/>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1:58" s="16" customFormat="1" x14ac:dyDescent="0.25">
      <c r="A288" s="29"/>
      <c r="B288" s="13"/>
      <c r="C288" s="1"/>
      <c r="D288" s="1"/>
      <c r="E288" s="1"/>
      <c r="F288" s="1"/>
      <c r="G288" s="1"/>
      <c r="H288" s="1"/>
      <c r="I288" s="1"/>
      <c r="J288" s="5"/>
      <c r="K288" s="1"/>
      <c r="L288" s="1"/>
      <c r="M288" s="1"/>
      <c r="N288" s="1"/>
      <c r="O288" s="3"/>
      <c r="P288" s="3"/>
      <c r="Q288" s="3"/>
      <c r="R288" s="3"/>
      <c r="S288" s="3"/>
      <c r="T288" s="3"/>
      <c r="U288" s="3"/>
      <c r="V288" s="3"/>
      <c r="W288" s="3"/>
      <c r="X288" s="3"/>
      <c r="Y288" s="3"/>
      <c r="Z288" s="3"/>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1:58" s="16" customFormat="1" x14ac:dyDescent="0.25">
      <c r="A289" s="29"/>
      <c r="B289" s="13"/>
      <c r="C289" s="1"/>
      <c r="D289" s="1"/>
      <c r="E289" s="1"/>
      <c r="F289" s="1"/>
      <c r="G289" s="1"/>
      <c r="H289" s="1"/>
      <c r="I289" s="1"/>
      <c r="J289" s="5"/>
      <c r="K289" s="1"/>
      <c r="L289" s="1"/>
      <c r="M289" s="1"/>
      <c r="N289" s="1"/>
      <c r="O289" s="3"/>
      <c r="P289" s="3"/>
      <c r="Q289" s="3"/>
      <c r="R289" s="3"/>
      <c r="S289" s="3"/>
      <c r="T289" s="3"/>
      <c r="U289" s="3"/>
      <c r="V289" s="3"/>
      <c r="W289" s="3"/>
      <c r="X289" s="3"/>
      <c r="Y289" s="3"/>
      <c r="Z289" s="3"/>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1:58" s="16" customFormat="1" x14ac:dyDescent="0.25">
      <c r="A290" s="29"/>
      <c r="B290" s="13"/>
      <c r="C290" s="1"/>
      <c r="D290" s="1"/>
      <c r="E290" s="1"/>
      <c r="F290" s="1"/>
      <c r="G290" s="1"/>
      <c r="H290" s="1"/>
      <c r="I290" s="1"/>
      <c r="J290" s="5"/>
      <c r="K290" s="1"/>
      <c r="L290" s="1"/>
      <c r="M290" s="1"/>
      <c r="N290" s="1"/>
      <c r="O290" s="3"/>
      <c r="P290" s="3"/>
      <c r="Q290" s="3"/>
      <c r="R290" s="3"/>
      <c r="S290" s="3"/>
      <c r="T290" s="3"/>
      <c r="U290" s="3"/>
      <c r="V290" s="3"/>
      <c r="W290" s="3"/>
      <c r="X290" s="3"/>
      <c r="Y290" s="3"/>
      <c r="Z290" s="3"/>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1:58" s="16" customFormat="1" x14ac:dyDescent="0.25">
      <c r="A291" s="29"/>
      <c r="B291" s="13"/>
      <c r="C291" s="1"/>
      <c r="D291" s="1"/>
      <c r="E291" s="1"/>
      <c r="F291" s="1"/>
      <c r="G291" s="1"/>
      <c r="H291" s="1"/>
      <c r="I291" s="1"/>
      <c r="J291" s="5"/>
      <c r="K291" s="1"/>
      <c r="L291" s="1"/>
      <c r="M291" s="1"/>
      <c r="N291" s="1"/>
      <c r="O291" s="3"/>
      <c r="P291" s="3"/>
      <c r="Q291" s="3"/>
      <c r="R291" s="3"/>
      <c r="S291" s="3"/>
      <c r="T291" s="3"/>
      <c r="U291" s="3"/>
      <c r="V291" s="3"/>
      <c r="W291" s="3"/>
      <c r="X291" s="3"/>
      <c r="Y291" s="3"/>
      <c r="Z291" s="3"/>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1:58" s="16" customFormat="1" x14ac:dyDescent="0.25">
      <c r="A292" s="29"/>
      <c r="B292" s="13"/>
      <c r="C292" s="1"/>
      <c r="D292" s="1"/>
      <c r="E292" s="1"/>
      <c r="F292" s="1"/>
      <c r="G292" s="1"/>
      <c r="H292" s="1"/>
      <c r="I292" s="1"/>
      <c r="J292" s="5"/>
      <c r="K292" s="1"/>
      <c r="L292" s="1"/>
      <c r="M292" s="1"/>
      <c r="N292" s="1"/>
      <c r="O292" s="3"/>
      <c r="P292" s="3"/>
      <c r="Q292" s="3"/>
      <c r="R292" s="3"/>
      <c r="S292" s="3"/>
      <c r="T292" s="3"/>
      <c r="U292" s="3"/>
      <c r="V292" s="3"/>
      <c r="W292" s="3"/>
      <c r="X292" s="3"/>
      <c r="Y292" s="3"/>
      <c r="Z292" s="3"/>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1:58" s="16" customFormat="1" x14ac:dyDescent="0.25">
      <c r="A293" s="29"/>
      <c r="B293" s="13"/>
      <c r="C293" s="1"/>
      <c r="D293" s="1"/>
      <c r="E293" s="1"/>
      <c r="F293" s="1"/>
      <c r="G293" s="1"/>
      <c r="H293" s="1"/>
      <c r="I293" s="1"/>
      <c r="J293" s="5"/>
      <c r="K293" s="1"/>
      <c r="L293" s="1"/>
      <c r="M293" s="1"/>
      <c r="N293" s="1"/>
      <c r="O293" s="3"/>
      <c r="P293" s="3"/>
      <c r="Q293" s="3"/>
      <c r="R293" s="3"/>
      <c r="S293" s="3"/>
      <c r="T293" s="3"/>
      <c r="U293" s="3"/>
      <c r="V293" s="3"/>
      <c r="W293" s="3"/>
      <c r="X293" s="3"/>
      <c r="Y293" s="3"/>
      <c r="Z293" s="3"/>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1:58" s="16" customFormat="1" x14ac:dyDescent="0.25">
      <c r="A294" s="29"/>
      <c r="B294" s="13"/>
      <c r="C294" s="1"/>
      <c r="D294" s="1"/>
      <c r="E294" s="1"/>
      <c r="F294" s="1"/>
      <c r="G294" s="1"/>
      <c r="H294" s="1"/>
      <c r="I294" s="1"/>
      <c r="J294" s="5"/>
      <c r="K294" s="1"/>
      <c r="L294" s="1"/>
      <c r="M294" s="1"/>
      <c r="N294" s="1"/>
      <c r="O294" s="3"/>
      <c r="P294" s="3"/>
      <c r="Q294" s="3"/>
      <c r="R294" s="3"/>
      <c r="S294" s="3"/>
      <c r="T294" s="3"/>
      <c r="U294" s="3"/>
      <c r="V294" s="3"/>
      <c r="W294" s="3"/>
      <c r="X294" s="3"/>
      <c r="Y294" s="3"/>
      <c r="Z294" s="3"/>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1:58" s="16" customFormat="1" x14ac:dyDescent="0.25">
      <c r="A295" s="29"/>
      <c r="B295" s="13"/>
      <c r="C295" s="1"/>
      <c r="D295" s="1"/>
      <c r="E295" s="1"/>
      <c r="F295" s="1"/>
      <c r="G295" s="1"/>
      <c r="H295" s="1"/>
      <c r="I295" s="1"/>
      <c r="J295" s="5"/>
      <c r="K295" s="1"/>
      <c r="L295" s="1"/>
      <c r="M295" s="1"/>
      <c r="N295" s="1"/>
      <c r="O295" s="3"/>
      <c r="P295" s="3"/>
      <c r="Q295" s="3"/>
      <c r="R295" s="3"/>
      <c r="S295" s="3"/>
      <c r="T295" s="3"/>
      <c r="U295" s="3"/>
      <c r="V295" s="3"/>
      <c r="W295" s="3"/>
      <c r="X295" s="3"/>
      <c r="Y295" s="3"/>
      <c r="Z295" s="3"/>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1:58" s="16" customFormat="1" x14ac:dyDescent="0.25">
      <c r="A296" s="29"/>
      <c r="B296" s="13"/>
      <c r="C296" s="1"/>
      <c r="D296" s="1"/>
      <c r="E296" s="1"/>
      <c r="F296" s="1"/>
      <c r="G296" s="1"/>
      <c r="H296" s="1"/>
      <c r="I296" s="1"/>
      <c r="J296" s="5"/>
      <c r="K296" s="1"/>
      <c r="L296" s="1"/>
      <c r="M296" s="1"/>
      <c r="N296" s="1"/>
      <c r="O296" s="3"/>
      <c r="P296" s="3"/>
      <c r="Q296" s="3"/>
      <c r="R296" s="3"/>
      <c r="S296" s="3"/>
      <c r="T296" s="3"/>
      <c r="U296" s="3"/>
      <c r="V296" s="3"/>
      <c r="W296" s="3"/>
      <c r="X296" s="3"/>
      <c r="Y296" s="3"/>
      <c r="Z296" s="3"/>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1:58" s="16" customFormat="1" x14ac:dyDescent="0.25">
      <c r="A297" s="29"/>
      <c r="B297" s="13"/>
      <c r="C297" s="1"/>
      <c r="D297" s="1"/>
      <c r="E297" s="1"/>
      <c r="F297" s="1"/>
      <c r="G297" s="1"/>
      <c r="H297" s="1"/>
      <c r="I297" s="1"/>
      <c r="J297" s="5"/>
      <c r="K297" s="1"/>
      <c r="L297" s="1"/>
      <c r="M297" s="1"/>
      <c r="N297" s="1"/>
      <c r="O297" s="3"/>
      <c r="P297" s="3"/>
      <c r="Q297" s="3"/>
      <c r="R297" s="3"/>
      <c r="S297" s="3"/>
      <c r="T297" s="3"/>
      <c r="U297" s="3"/>
      <c r="V297" s="3"/>
      <c r="W297" s="3"/>
      <c r="X297" s="3"/>
      <c r="Y297" s="3"/>
      <c r="Z297" s="3"/>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1:58" s="16" customFormat="1" x14ac:dyDescent="0.25">
      <c r="A298" s="29"/>
      <c r="B298" s="13"/>
      <c r="C298" s="1"/>
      <c r="D298" s="1"/>
      <c r="E298" s="1"/>
      <c r="F298" s="1"/>
      <c r="G298" s="1"/>
      <c r="H298" s="1"/>
      <c r="I298" s="1"/>
      <c r="J298" s="5"/>
      <c r="K298" s="1"/>
      <c r="L298" s="1"/>
      <c r="M298" s="1"/>
      <c r="N298" s="1"/>
      <c r="O298" s="3"/>
      <c r="P298" s="3"/>
      <c r="Q298" s="3"/>
      <c r="R298" s="3"/>
      <c r="S298" s="3"/>
      <c r="T298" s="3"/>
      <c r="U298" s="3"/>
      <c r="V298" s="3"/>
      <c r="W298" s="3"/>
      <c r="X298" s="3"/>
      <c r="Y298" s="3"/>
      <c r="Z298" s="3"/>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1:58" s="16" customFormat="1" x14ac:dyDescent="0.25">
      <c r="A299" s="29"/>
      <c r="B299" s="13"/>
      <c r="C299" s="1"/>
      <c r="D299" s="1"/>
      <c r="E299" s="1"/>
      <c r="F299" s="1"/>
      <c r="G299" s="1"/>
      <c r="H299" s="1"/>
      <c r="I299" s="1"/>
      <c r="J299" s="5"/>
      <c r="K299" s="1"/>
      <c r="L299" s="1"/>
      <c r="M299" s="1"/>
      <c r="N299" s="1"/>
      <c r="O299" s="3"/>
      <c r="P299" s="3"/>
      <c r="Q299" s="3"/>
      <c r="R299" s="3"/>
      <c r="S299" s="3"/>
      <c r="T299" s="3"/>
      <c r="U299" s="3"/>
      <c r="V299" s="3"/>
      <c r="W299" s="3"/>
      <c r="X299" s="3"/>
      <c r="Y299" s="3"/>
      <c r="Z299" s="3"/>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1:58" s="16" customFormat="1" x14ac:dyDescent="0.25">
      <c r="A300" s="29"/>
      <c r="B300" s="13"/>
      <c r="C300" s="1"/>
      <c r="D300" s="1"/>
      <c r="E300" s="1"/>
      <c r="F300" s="1"/>
      <c r="G300" s="1"/>
      <c r="H300" s="1"/>
      <c r="I300" s="1"/>
      <c r="J300" s="5"/>
      <c r="K300" s="1"/>
      <c r="L300" s="1"/>
      <c r="M300" s="1"/>
      <c r="N300" s="1"/>
      <c r="O300" s="3"/>
      <c r="P300" s="3"/>
      <c r="Q300" s="3"/>
      <c r="R300" s="3"/>
      <c r="S300" s="3"/>
      <c r="T300" s="3"/>
      <c r="U300" s="3"/>
      <c r="V300" s="3"/>
      <c r="W300" s="3"/>
      <c r="X300" s="3"/>
      <c r="Y300" s="3"/>
      <c r="Z300" s="3"/>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1:58" s="16" customFormat="1" x14ac:dyDescent="0.25">
      <c r="A301" s="29"/>
      <c r="B301" s="13"/>
      <c r="C301" s="1"/>
      <c r="D301" s="1"/>
      <c r="E301" s="1"/>
      <c r="F301" s="1"/>
      <c r="G301" s="1"/>
      <c r="H301" s="1"/>
      <c r="I301" s="1"/>
      <c r="J301" s="5"/>
      <c r="K301" s="1"/>
      <c r="L301" s="1"/>
      <c r="M301" s="1"/>
      <c r="N301" s="1"/>
      <c r="O301" s="3"/>
      <c r="P301" s="3"/>
      <c r="Q301" s="3"/>
      <c r="R301" s="3"/>
      <c r="S301" s="3"/>
      <c r="T301" s="3"/>
      <c r="U301" s="3"/>
      <c r="V301" s="3"/>
      <c r="W301" s="3"/>
      <c r="X301" s="3"/>
      <c r="Y301" s="3"/>
      <c r="Z301" s="3"/>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1:58" s="16" customFormat="1" x14ac:dyDescent="0.25">
      <c r="A302" s="29"/>
      <c r="B302" s="13"/>
      <c r="C302" s="1"/>
      <c r="D302" s="1"/>
      <c r="E302" s="1"/>
      <c r="F302" s="1"/>
      <c r="G302" s="1"/>
      <c r="H302" s="1"/>
      <c r="I302" s="1"/>
      <c r="J302" s="5"/>
      <c r="K302" s="1"/>
      <c r="L302" s="1"/>
      <c r="M302" s="1"/>
      <c r="N302" s="1"/>
      <c r="O302" s="3"/>
      <c r="P302" s="3"/>
      <c r="Q302" s="3"/>
      <c r="R302" s="3"/>
      <c r="S302" s="3"/>
      <c r="T302" s="3"/>
      <c r="U302" s="3"/>
      <c r="V302" s="3"/>
      <c r="W302" s="3"/>
      <c r="X302" s="3"/>
      <c r="Y302" s="3"/>
      <c r="Z302" s="3"/>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1:58" s="16" customFormat="1" x14ac:dyDescent="0.25">
      <c r="A303" s="29"/>
      <c r="B303" s="13"/>
      <c r="C303" s="1"/>
      <c r="D303" s="1"/>
      <c r="E303" s="1"/>
      <c r="F303" s="1"/>
      <c r="G303" s="1"/>
      <c r="H303" s="1"/>
      <c r="I303" s="1"/>
      <c r="J303" s="5"/>
      <c r="K303" s="1"/>
      <c r="L303" s="1"/>
      <c r="M303" s="1"/>
      <c r="N303" s="1"/>
      <c r="O303" s="3"/>
      <c r="P303" s="3"/>
      <c r="Q303" s="3"/>
      <c r="R303" s="3"/>
      <c r="S303" s="3"/>
      <c r="T303" s="3"/>
      <c r="U303" s="3"/>
      <c r="V303" s="3"/>
      <c r="W303" s="3"/>
      <c r="X303" s="3"/>
      <c r="Y303" s="3"/>
      <c r="Z303" s="3"/>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1:58" s="16" customFormat="1" x14ac:dyDescent="0.25">
      <c r="A304" s="29"/>
      <c r="B304" s="13"/>
      <c r="C304" s="1"/>
      <c r="D304" s="1"/>
      <c r="E304" s="1"/>
      <c r="F304" s="1"/>
      <c r="G304" s="1"/>
      <c r="H304" s="1"/>
      <c r="I304" s="1"/>
      <c r="J304" s="5"/>
      <c r="K304" s="1"/>
      <c r="L304" s="1"/>
      <c r="M304" s="1"/>
      <c r="N304" s="1"/>
      <c r="O304" s="3"/>
      <c r="P304" s="3"/>
      <c r="Q304" s="3"/>
      <c r="R304" s="3"/>
      <c r="S304" s="3"/>
      <c r="T304" s="3"/>
      <c r="U304" s="3"/>
      <c r="V304" s="3"/>
      <c r="W304" s="3"/>
      <c r="X304" s="3"/>
      <c r="Y304" s="3"/>
      <c r="Z304" s="3"/>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1:58" s="16" customFormat="1" x14ac:dyDescent="0.25">
      <c r="A305" s="29"/>
      <c r="B305" s="13"/>
      <c r="C305" s="1"/>
      <c r="D305" s="1"/>
      <c r="E305" s="1"/>
      <c r="F305" s="1"/>
      <c r="G305" s="1"/>
      <c r="H305" s="1"/>
      <c r="I305" s="1"/>
      <c r="J305" s="5"/>
      <c r="K305" s="1"/>
      <c r="L305" s="1"/>
      <c r="M305" s="1"/>
      <c r="N305" s="1"/>
      <c r="O305" s="3"/>
      <c r="P305" s="3"/>
      <c r="Q305" s="3"/>
      <c r="R305" s="3"/>
      <c r="S305" s="3"/>
      <c r="T305" s="3"/>
      <c r="U305" s="3"/>
      <c r="V305" s="3"/>
      <c r="W305" s="3"/>
      <c r="X305" s="3"/>
      <c r="Y305" s="3"/>
      <c r="Z305" s="3"/>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1:58" s="16" customFormat="1" x14ac:dyDescent="0.25">
      <c r="A306" s="29"/>
      <c r="B306" s="13"/>
      <c r="C306" s="1"/>
      <c r="D306" s="1"/>
      <c r="E306" s="1"/>
      <c r="F306" s="1"/>
      <c r="G306" s="1"/>
      <c r="H306" s="1"/>
      <c r="I306" s="1"/>
      <c r="J306" s="5"/>
      <c r="K306" s="1"/>
      <c r="L306" s="1"/>
      <c r="M306" s="1"/>
      <c r="N306" s="1"/>
      <c r="O306" s="3"/>
      <c r="P306" s="3"/>
      <c r="Q306" s="3"/>
      <c r="R306" s="3"/>
      <c r="S306" s="3"/>
      <c r="T306" s="3"/>
      <c r="U306" s="3"/>
      <c r="V306" s="3"/>
      <c r="W306" s="3"/>
      <c r="X306" s="3"/>
      <c r="Y306" s="3"/>
      <c r="Z306" s="3"/>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1:58" s="16" customFormat="1" x14ac:dyDescent="0.25">
      <c r="A307" s="29"/>
      <c r="B307" s="13"/>
      <c r="C307" s="1"/>
      <c r="D307" s="1"/>
      <c r="E307" s="1"/>
      <c r="F307" s="1"/>
      <c r="G307" s="1"/>
      <c r="H307" s="1"/>
      <c r="I307" s="1"/>
      <c r="J307" s="5"/>
      <c r="K307" s="1"/>
      <c r="L307" s="1"/>
      <c r="M307" s="1"/>
      <c r="N307" s="1"/>
      <c r="O307" s="3"/>
      <c r="P307" s="3"/>
      <c r="Q307" s="3"/>
      <c r="R307" s="3"/>
      <c r="S307" s="3"/>
      <c r="T307" s="3"/>
      <c r="U307" s="3"/>
      <c r="V307" s="3"/>
      <c r="W307" s="3"/>
      <c r="X307" s="3"/>
      <c r="Y307" s="3"/>
      <c r="Z307" s="3"/>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1:58" s="16" customFormat="1" x14ac:dyDescent="0.25">
      <c r="A308" s="29"/>
      <c r="B308" s="13"/>
      <c r="C308" s="1"/>
      <c r="D308" s="1"/>
      <c r="E308" s="1"/>
      <c r="F308" s="1"/>
      <c r="G308" s="1"/>
      <c r="H308" s="1"/>
      <c r="I308" s="1"/>
      <c r="J308" s="5"/>
      <c r="K308" s="1"/>
      <c r="L308" s="1"/>
      <c r="M308" s="1"/>
      <c r="N308" s="1"/>
      <c r="O308" s="3"/>
      <c r="P308" s="3"/>
      <c r="Q308" s="3"/>
      <c r="R308" s="3"/>
      <c r="S308" s="3"/>
      <c r="T308" s="3"/>
      <c r="U308" s="3"/>
      <c r="V308" s="3"/>
      <c r="W308" s="3"/>
      <c r="X308" s="3"/>
      <c r="Y308" s="3"/>
      <c r="Z308" s="3"/>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1:58" s="16" customFormat="1" x14ac:dyDescent="0.25">
      <c r="A309" s="29"/>
      <c r="B309" s="13"/>
      <c r="C309" s="1"/>
      <c r="D309" s="1"/>
      <c r="E309" s="1"/>
      <c r="F309" s="1"/>
      <c r="G309" s="1"/>
      <c r="H309" s="1"/>
      <c r="I309" s="1"/>
      <c r="J309" s="5"/>
      <c r="K309" s="1"/>
      <c r="L309" s="1"/>
      <c r="M309" s="1"/>
      <c r="N309" s="1"/>
      <c r="O309" s="3"/>
      <c r="P309" s="3"/>
      <c r="Q309" s="3"/>
      <c r="R309" s="3"/>
      <c r="S309" s="3"/>
      <c r="T309" s="3"/>
      <c r="U309" s="3"/>
      <c r="V309" s="3"/>
      <c r="W309" s="3"/>
      <c r="X309" s="3"/>
      <c r="Y309" s="3"/>
      <c r="Z309" s="3"/>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1:58" s="16" customFormat="1" x14ac:dyDescent="0.25">
      <c r="A310" s="29"/>
      <c r="B310" s="13"/>
      <c r="C310" s="1"/>
      <c r="D310" s="1"/>
      <c r="E310" s="1"/>
      <c r="F310" s="1"/>
      <c r="G310" s="1"/>
      <c r="H310" s="1"/>
      <c r="I310" s="1"/>
      <c r="J310" s="5"/>
      <c r="K310" s="1"/>
      <c r="L310" s="1"/>
      <c r="M310" s="1"/>
      <c r="N310" s="1"/>
      <c r="O310" s="3"/>
      <c r="P310" s="3"/>
      <c r="Q310" s="3"/>
      <c r="R310" s="3"/>
      <c r="S310" s="3"/>
      <c r="T310" s="3"/>
      <c r="U310" s="3"/>
      <c r="V310" s="3"/>
      <c r="W310" s="3"/>
      <c r="X310" s="3"/>
      <c r="Y310" s="3"/>
      <c r="Z310" s="3"/>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1:58" s="16" customFormat="1" x14ac:dyDescent="0.25">
      <c r="A311" s="29"/>
      <c r="B311" s="13"/>
      <c r="C311" s="1"/>
      <c r="D311" s="1"/>
      <c r="E311" s="1"/>
      <c r="F311" s="1"/>
      <c r="G311" s="1"/>
      <c r="H311" s="1"/>
      <c r="I311" s="1"/>
      <c r="J311" s="5"/>
      <c r="K311" s="1"/>
      <c r="L311" s="1"/>
      <c r="M311" s="1"/>
      <c r="N311" s="1"/>
      <c r="O311" s="3"/>
      <c r="P311" s="3"/>
      <c r="Q311" s="3"/>
      <c r="R311" s="3"/>
      <c r="S311" s="3"/>
      <c r="T311" s="3"/>
      <c r="U311" s="3"/>
      <c r="V311" s="3"/>
      <c r="W311" s="3"/>
      <c r="X311" s="3"/>
      <c r="Y311" s="3"/>
      <c r="Z311" s="3"/>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1:58" s="16" customFormat="1" x14ac:dyDescent="0.25">
      <c r="A312" s="29"/>
      <c r="B312" s="13"/>
      <c r="C312" s="1"/>
      <c r="D312" s="1"/>
      <c r="E312" s="1"/>
      <c r="F312" s="1"/>
      <c r="G312" s="1"/>
      <c r="H312" s="1"/>
      <c r="I312" s="1"/>
      <c r="J312" s="5"/>
      <c r="K312" s="1"/>
      <c r="L312" s="1"/>
      <c r="M312" s="1"/>
      <c r="N312" s="1"/>
      <c r="O312" s="3"/>
      <c r="P312" s="3"/>
      <c r="Q312" s="3"/>
      <c r="R312" s="3"/>
      <c r="S312" s="3"/>
      <c r="T312" s="3"/>
      <c r="U312" s="3"/>
      <c r="V312" s="3"/>
      <c r="W312" s="3"/>
      <c r="X312" s="3"/>
      <c r="Y312" s="3"/>
      <c r="Z312" s="3"/>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1:58" s="16" customFormat="1" x14ac:dyDescent="0.25">
      <c r="A313" s="29"/>
      <c r="B313" s="13"/>
      <c r="C313" s="1"/>
      <c r="D313" s="1"/>
      <c r="E313" s="1"/>
      <c r="F313" s="1"/>
      <c r="G313" s="1"/>
      <c r="H313" s="1"/>
      <c r="I313" s="1"/>
      <c r="J313" s="5"/>
      <c r="K313" s="1"/>
      <c r="L313" s="1"/>
      <c r="M313" s="1"/>
      <c r="N313" s="1"/>
      <c r="O313" s="3"/>
      <c r="P313" s="3"/>
      <c r="Q313" s="3"/>
      <c r="R313" s="3"/>
      <c r="S313" s="3"/>
      <c r="T313" s="3"/>
      <c r="U313" s="3"/>
      <c r="V313" s="3"/>
      <c r="W313" s="3"/>
      <c r="X313" s="3"/>
      <c r="Y313" s="3"/>
      <c r="Z313" s="3"/>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1:58" s="16" customFormat="1" x14ac:dyDescent="0.25">
      <c r="A314" s="29"/>
      <c r="B314" s="13"/>
      <c r="C314" s="1"/>
      <c r="D314" s="1"/>
      <c r="E314" s="1"/>
      <c r="F314" s="1"/>
      <c r="G314" s="1"/>
      <c r="H314" s="1"/>
      <c r="I314" s="1"/>
      <c r="J314" s="5"/>
      <c r="K314" s="1"/>
      <c r="L314" s="1"/>
      <c r="M314" s="1"/>
      <c r="N314" s="1"/>
      <c r="O314" s="3"/>
      <c r="P314" s="3"/>
      <c r="Q314" s="3"/>
      <c r="R314" s="3"/>
      <c r="S314" s="3"/>
      <c r="T314" s="3"/>
      <c r="U314" s="3"/>
      <c r="V314" s="3"/>
      <c r="W314" s="3"/>
      <c r="X314" s="3"/>
      <c r="Y314" s="3"/>
      <c r="Z314" s="3"/>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1:58" s="16" customFormat="1" x14ac:dyDescent="0.25">
      <c r="A315" s="29"/>
      <c r="B315" s="13"/>
      <c r="C315" s="1"/>
      <c r="D315" s="1"/>
      <c r="E315" s="1"/>
      <c r="F315" s="1"/>
      <c r="G315" s="1"/>
      <c r="H315" s="1"/>
      <c r="I315" s="1"/>
      <c r="J315" s="5"/>
      <c r="K315" s="1"/>
      <c r="L315" s="1"/>
      <c r="M315" s="1"/>
      <c r="N315" s="1"/>
      <c r="O315" s="3"/>
      <c r="P315" s="3"/>
      <c r="Q315" s="3"/>
      <c r="R315" s="3"/>
      <c r="S315" s="3"/>
      <c r="T315" s="3"/>
      <c r="U315" s="3"/>
      <c r="V315" s="3"/>
      <c r="W315" s="3"/>
      <c r="X315" s="3"/>
      <c r="Y315" s="3"/>
      <c r="Z315" s="3"/>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1:58" s="16" customFormat="1" x14ac:dyDescent="0.25">
      <c r="A316" s="29"/>
      <c r="B316" s="13"/>
      <c r="C316" s="1"/>
      <c r="D316" s="1"/>
      <c r="E316" s="1"/>
      <c r="F316" s="1"/>
      <c r="G316" s="1"/>
      <c r="H316" s="1"/>
      <c r="I316" s="1"/>
      <c r="J316" s="5"/>
      <c r="K316" s="1"/>
      <c r="L316" s="1"/>
      <c r="M316" s="1"/>
      <c r="N316" s="1"/>
      <c r="O316" s="3"/>
      <c r="P316" s="3"/>
      <c r="Q316" s="3"/>
      <c r="R316" s="3"/>
      <c r="S316" s="3"/>
      <c r="T316" s="3"/>
      <c r="U316" s="3"/>
      <c r="V316" s="3"/>
      <c r="W316" s="3"/>
      <c r="X316" s="3"/>
      <c r="Y316" s="3"/>
      <c r="Z316" s="3"/>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1:58" s="16" customFormat="1" x14ac:dyDescent="0.25">
      <c r="A317" s="29"/>
      <c r="B317" s="13"/>
      <c r="C317" s="1"/>
      <c r="D317" s="1"/>
      <c r="E317" s="1"/>
      <c r="F317" s="1"/>
      <c r="G317" s="1"/>
      <c r="H317" s="1"/>
      <c r="I317" s="1"/>
      <c r="J317" s="5"/>
      <c r="K317" s="1"/>
      <c r="L317" s="1"/>
      <c r="M317" s="1"/>
      <c r="N317" s="1"/>
      <c r="O317" s="3"/>
      <c r="P317" s="3"/>
      <c r="Q317" s="3"/>
      <c r="R317" s="3"/>
      <c r="S317" s="3"/>
      <c r="T317" s="3"/>
      <c r="U317" s="3"/>
      <c r="V317" s="3"/>
      <c r="W317" s="3"/>
      <c r="X317" s="3"/>
      <c r="Y317" s="3"/>
      <c r="Z317" s="3"/>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1:58" s="16" customFormat="1" x14ac:dyDescent="0.25">
      <c r="A318" s="29"/>
      <c r="B318" s="13"/>
      <c r="C318" s="1"/>
      <c r="D318" s="1"/>
      <c r="E318" s="1"/>
      <c r="F318" s="1"/>
      <c r="G318" s="1"/>
      <c r="H318" s="1"/>
      <c r="I318" s="1"/>
      <c r="J318" s="5"/>
      <c r="K318" s="1"/>
      <c r="L318" s="1"/>
      <c r="M318" s="1"/>
      <c r="N318" s="1"/>
      <c r="O318" s="3"/>
      <c r="P318" s="3"/>
      <c r="Q318" s="3"/>
      <c r="R318" s="3"/>
      <c r="S318" s="3"/>
      <c r="T318" s="3"/>
      <c r="U318" s="3"/>
      <c r="V318" s="3"/>
      <c r="W318" s="3"/>
      <c r="X318" s="3"/>
      <c r="Y318" s="3"/>
      <c r="Z318" s="3"/>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1:58" s="16" customFormat="1" x14ac:dyDescent="0.25">
      <c r="A319" s="29"/>
      <c r="B319" s="13"/>
      <c r="C319" s="1"/>
      <c r="D319" s="1"/>
      <c r="E319" s="1"/>
      <c r="F319" s="1"/>
      <c r="G319" s="1"/>
      <c r="H319" s="1"/>
      <c r="I319" s="1"/>
      <c r="J319" s="5"/>
      <c r="K319" s="1"/>
      <c r="L319" s="1"/>
      <c r="M319" s="1"/>
      <c r="N319" s="1"/>
      <c r="O319" s="3"/>
      <c r="P319" s="3"/>
      <c r="Q319" s="3"/>
      <c r="R319" s="3"/>
      <c r="S319" s="3"/>
      <c r="T319" s="3"/>
      <c r="U319" s="3"/>
      <c r="V319" s="3"/>
      <c r="W319" s="3"/>
      <c r="X319" s="3"/>
      <c r="Y319" s="3"/>
      <c r="Z319" s="3"/>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1:58" s="16" customFormat="1" x14ac:dyDescent="0.25">
      <c r="A320" s="29"/>
      <c r="B320" s="13"/>
      <c r="C320" s="1"/>
      <c r="D320" s="1"/>
      <c r="E320" s="1"/>
      <c r="F320" s="1"/>
      <c r="G320" s="1"/>
      <c r="H320" s="1"/>
      <c r="I320" s="1"/>
      <c r="J320" s="5"/>
      <c r="K320" s="1"/>
      <c r="L320" s="1"/>
      <c r="M320" s="1"/>
      <c r="N320" s="1"/>
      <c r="O320" s="3"/>
      <c r="P320" s="3"/>
      <c r="Q320" s="3"/>
      <c r="R320" s="3"/>
      <c r="S320" s="3"/>
      <c r="T320" s="3"/>
      <c r="U320" s="3"/>
      <c r="V320" s="3"/>
      <c r="W320" s="3"/>
      <c r="X320" s="3"/>
      <c r="Y320" s="3"/>
      <c r="Z320" s="3"/>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1:58" s="16" customFormat="1" x14ac:dyDescent="0.25">
      <c r="A321" s="29"/>
      <c r="B321" s="13"/>
      <c r="C321" s="1"/>
      <c r="D321" s="1"/>
      <c r="E321" s="1"/>
      <c r="F321" s="1"/>
      <c r="G321" s="1"/>
      <c r="H321" s="1"/>
      <c r="I321" s="1"/>
      <c r="J321" s="5"/>
      <c r="K321" s="1"/>
      <c r="L321" s="1"/>
      <c r="M321" s="1"/>
      <c r="N321" s="1"/>
      <c r="O321" s="3"/>
      <c r="P321" s="3"/>
      <c r="Q321" s="3"/>
      <c r="R321" s="3"/>
      <c r="S321" s="3"/>
      <c r="T321" s="3"/>
      <c r="U321" s="3"/>
      <c r="V321" s="3"/>
      <c r="W321" s="3"/>
      <c r="X321" s="3"/>
      <c r="Y321" s="3"/>
      <c r="Z321" s="3"/>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1:58" s="16" customFormat="1" x14ac:dyDescent="0.25">
      <c r="A322" s="29"/>
      <c r="B322" s="13"/>
      <c r="C322" s="1"/>
      <c r="D322" s="1"/>
      <c r="E322" s="1"/>
      <c r="F322" s="1"/>
      <c r="G322" s="1"/>
      <c r="H322" s="1"/>
      <c r="I322" s="1"/>
      <c r="J322" s="5"/>
      <c r="K322" s="1"/>
      <c r="L322" s="1"/>
      <c r="M322" s="1"/>
      <c r="N322" s="1"/>
      <c r="O322" s="3"/>
      <c r="P322" s="3"/>
      <c r="Q322" s="3"/>
      <c r="R322" s="3"/>
      <c r="S322" s="3"/>
      <c r="T322" s="3"/>
      <c r="U322" s="3"/>
      <c r="V322" s="3"/>
      <c r="W322" s="3"/>
      <c r="X322" s="3"/>
      <c r="Y322" s="3"/>
      <c r="Z322" s="3"/>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s="16" customFormat="1" x14ac:dyDescent="0.25">
      <c r="A323" s="29"/>
      <c r="B323" s="13"/>
      <c r="C323" s="1"/>
      <c r="D323" s="1"/>
      <c r="E323" s="1"/>
      <c r="F323" s="1"/>
      <c r="G323" s="1"/>
      <c r="H323" s="1"/>
      <c r="I323" s="1"/>
      <c r="J323" s="5"/>
      <c r="K323" s="1"/>
      <c r="L323" s="1"/>
      <c r="M323" s="1"/>
      <c r="N323" s="1"/>
      <c r="O323" s="3"/>
      <c r="P323" s="3"/>
      <c r="Q323" s="3"/>
      <c r="R323" s="3"/>
      <c r="S323" s="3"/>
      <c r="T323" s="3"/>
      <c r="U323" s="3"/>
      <c r="V323" s="3"/>
      <c r="W323" s="3"/>
      <c r="X323" s="3"/>
      <c r="Y323" s="3"/>
      <c r="Z323" s="3"/>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1:58" s="16" customFormat="1" x14ac:dyDescent="0.25">
      <c r="A324" s="29"/>
      <c r="B324" s="13"/>
      <c r="C324" s="1"/>
      <c r="D324" s="1"/>
      <c r="E324" s="1"/>
      <c r="F324" s="1"/>
      <c r="G324" s="1"/>
      <c r="H324" s="1"/>
      <c r="I324" s="1"/>
      <c r="J324" s="5"/>
      <c r="K324" s="1"/>
      <c r="L324" s="1"/>
      <c r="M324" s="1"/>
      <c r="N324" s="1"/>
      <c r="O324" s="3"/>
      <c r="P324" s="3"/>
      <c r="Q324" s="3"/>
      <c r="R324" s="3"/>
      <c r="S324" s="3"/>
      <c r="T324" s="3"/>
      <c r="U324" s="3"/>
      <c r="V324" s="3"/>
      <c r="W324" s="3"/>
      <c r="X324" s="3"/>
      <c r="Y324" s="3"/>
      <c r="Z324" s="3"/>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1:58" s="16" customFormat="1" x14ac:dyDescent="0.25">
      <c r="A325" s="29"/>
      <c r="B325" s="13"/>
      <c r="C325" s="1"/>
      <c r="D325" s="1"/>
      <c r="E325" s="1"/>
      <c r="F325" s="1"/>
      <c r="G325" s="1"/>
      <c r="H325" s="1"/>
      <c r="I325" s="1"/>
      <c r="J325" s="5"/>
      <c r="K325" s="1"/>
      <c r="L325" s="1"/>
      <c r="M325" s="1"/>
      <c r="N325" s="1"/>
      <c r="O325" s="3"/>
      <c r="P325" s="3"/>
      <c r="Q325" s="3"/>
      <c r="R325" s="3"/>
      <c r="S325" s="3"/>
      <c r="T325" s="3"/>
      <c r="U325" s="3"/>
      <c r="V325" s="3"/>
      <c r="W325" s="3"/>
      <c r="X325" s="3"/>
      <c r="Y325" s="3"/>
      <c r="Z325" s="3"/>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1:58" s="16" customFormat="1" x14ac:dyDescent="0.25">
      <c r="A326" s="29"/>
      <c r="B326" s="13"/>
      <c r="C326" s="1"/>
      <c r="D326" s="1"/>
      <c r="E326" s="1"/>
      <c r="F326" s="1"/>
      <c r="G326" s="1"/>
      <c r="H326" s="1"/>
      <c r="I326" s="1"/>
      <c r="J326" s="5"/>
      <c r="K326" s="1"/>
      <c r="L326" s="1"/>
      <c r="M326" s="1"/>
      <c r="N326" s="1"/>
      <c r="O326" s="3"/>
      <c r="P326" s="3"/>
      <c r="Q326" s="3"/>
      <c r="R326" s="3"/>
      <c r="S326" s="3"/>
      <c r="T326" s="3"/>
      <c r="U326" s="3"/>
      <c r="V326" s="3"/>
      <c r="W326" s="3"/>
      <c r="X326" s="3"/>
      <c r="Y326" s="3"/>
      <c r="Z326" s="3"/>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1:58" s="16" customFormat="1" x14ac:dyDescent="0.25">
      <c r="A327" s="29"/>
      <c r="B327" s="13"/>
      <c r="C327" s="1"/>
      <c r="D327" s="1"/>
      <c r="E327" s="1"/>
      <c r="F327" s="1"/>
      <c r="G327" s="1"/>
      <c r="H327" s="1"/>
      <c r="I327" s="1"/>
      <c r="J327" s="5"/>
      <c r="K327" s="1"/>
      <c r="L327" s="1"/>
      <c r="M327" s="1"/>
      <c r="N327" s="1"/>
      <c r="O327" s="3"/>
      <c r="P327" s="3"/>
      <c r="Q327" s="3"/>
      <c r="R327" s="3"/>
      <c r="S327" s="3"/>
      <c r="T327" s="3"/>
      <c r="U327" s="3"/>
      <c r="V327" s="3"/>
      <c r="W327" s="3"/>
      <c r="X327" s="3"/>
      <c r="Y327" s="3"/>
      <c r="Z327" s="3"/>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1:58" s="16" customFormat="1" x14ac:dyDescent="0.25">
      <c r="A328" s="29"/>
      <c r="B328" s="13"/>
      <c r="C328" s="1"/>
      <c r="D328" s="1"/>
      <c r="E328" s="1"/>
      <c r="F328" s="1"/>
      <c r="G328" s="1"/>
      <c r="H328" s="1"/>
      <c r="I328" s="1"/>
      <c r="J328" s="5"/>
      <c r="K328" s="1"/>
      <c r="L328" s="1"/>
      <c r="M328" s="1"/>
      <c r="N328" s="1"/>
      <c r="O328" s="3"/>
      <c r="P328" s="3"/>
      <c r="Q328" s="3"/>
      <c r="R328" s="3"/>
      <c r="S328" s="3"/>
      <c r="T328" s="3"/>
      <c r="U328" s="3"/>
      <c r="V328" s="3"/>
      <c r="W328" s="3"/>
      <c r="X328" s="3"/>
      <c r="Y328" s="3"/>
      <c r="Z328" s="3"/>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1:58" s="16" customFormat="1" x14ac:dyDescent="0.25">
      <c r="A329" s="29"/>
      <c r="B329" s="13"/>
      <c r="C329" s="1"/>
      <c r="D329" s="1"/>
      <c r="E329" s="1"/>
      <c r="F329" s="1"/>
      <c r="G329" s="1"/>
      <c r="H329" s="1"/>
      <c r="I329" s="1"/>
      <c r="J329" s="5"/>
      <c r="K329" s="1"/>
      <c r="L329" s="1"/>
      <c r="M329" s="1"/>
      <c r="N329" s="1"/>
      <c r="O329" s="3"/>
      <c r="P329" s="3"/>
      <c r="Q329" s="3"/>
      <c r="R329" s="3"/>
      <c r="S329" s="3"/>
      <c r="T329" s="3"/>
      <c r="U329" s="3"/>
      <c r="V329" s="3"/>
      <c r="W329" s="3"/>
      <c r="X329" s="3"/>
      <c r="Y329" s="3"/>
      <c r="Z329" s="3"/>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1:58" s="16" customFormat="1" x14ac:dyDescent="0.25">
      <c r="A330" s="29"/>
      <c r="B330" s="13"/>
      <c r="C330" s="1"/>
      <c r="D330" s="1"/>
      <c r="E330" s="1"/>
      <c r="F330" s="1"/>
      <c r="G330" s="1"/>
      <c r="H330" s="1"/>
      <c r="I330" s="1"/>
      <c r="J330" s="5"/>
      <c r="K330" s="1"/>
      <c r="L330" s="1"/>
      <c r="M330" s="1"/>
      <c r="N330" s="1"/>
      <c r="O330" s="3"/>
      <c r="P330" s="3"/>
      <c r="Q330" s="3"/>
      <c r="R330" s="3"/>
      <c r="S330" s="3"/>
      <c r="T330" s="3"/>
      <c r="U330" s="3"/>
      <c r="V330" s="3"/>
      <c r="W330" s="3"/>
      <c r="X330" s="3"/>
      <c r="Y330" s="3"/>
      <c r="Z330" s="3"/>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1:58" s="16" customFormat="1" x14ac:dyDescent="0.25">
      <c r="A331" s="29"/>
      <c r="B331" s="13"/>
      <c r="C331" s="1"/>
      <c r="D331" s="1"/>
      <c r="E331" s="1"/>
      <c r="F331" s="1"/>
      <c r="G331" s="1"/>
      <c r="H331" s="1"/>
      <c r="I331" s="1"/>
      <c r="J331" s="5"/>
      <c r="K331" s="1"/>
      <c r="L331" s="1"/>
      <c r="M331" s="1"/>
      <c r="N331" s="1"/>
      <c r="O331" s="3"/>
      <c r="P331" s="3"/>
      <c r="Q331" s="3"/>
      <c r="R331" s="3"/>
      <c r="S331" s="3"/>
      <c r="T331" s="3"/>
      <c r="U331" s="3"/>
      <c r="V331" s="3"/>
      <c r="W331" s="3"/>
      <c r="X331" s="3"/>
      <c r="Y331" s="3"/>
      <c r="Z331" s="3"/>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1:58" s="16" customFormat="1" x14ac:dyDescent="0.25">
      <c r="A332" s="29"/>
      <c r="B332" s="13"/>
      <c r="C332" s="1"/>
      <c r="D332" s="1"/>
      <c r="E332" s="1"/>
      <c r="F332" s="1"/>
      <c r="G332" s="1"/>
      <c r="H332" s="1"/>
      <c r="I332" s="1"/>
      <c r="J332" s="5"/>
      <c r="K332" s="1"/>
      <c r="L332" s="1"/>
      <c r="M332" s="1"/>
      <c r="N332" s="1"/>
      <c r="O332" s="3"/>
      <c r="P332" s="3"/>
      <c r="Q332" s="3"/>
      <c r="R332" s="3"/>
      <c r="S332" s="3"/>
      <c r="T332" s="3"/>
      <c r="U332" s="3"/>
      <c r="V332" s="3"/>
      <c r="W332" s="3"/>
      <c r="X332" s="3"/>
      <c r="Y332" s="3"/>
      <c r="Z332" s="3"/>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1:58" s="16" customFormat="1" ht="8.25" customHeight="1" x14ac:dyDescent="0.25">
      <c r="A333" s="29"/>
      <c r="B333" s="13"/>
      <c r="C333" s="1"/>
      <c r="D333" s="1"/>
      <c r="E333" s="1"/>
      <c r="F333" s="1"/>
      <c r="G333" s="1"/>
      <c r="H333" s="1"/>
      <c r="I333" s="1"/>
      <c r="J333" s="5"/>
      <c r="K333" s="1"/>
      <c r="L333" s="1"/>
      <c r="M333" s="1"/>
      <c r="N333" s="1"/>
      <c r="O333" s="3"/>
      <c r="P333" s="3"/>
      <c r="Q333" s="3"/>
      <c r="R333" s="3"/>
      <c r="S333" s="3"/>
      <c r="T333" s="3"/>
      <c r="U333" s="3"/>
      <c r="V333" s="3"/>
      <c r="W333" s="3"/>
      <c r="X333" s="3"/>
      <c r="Y333" s="3"/>
      <c r="Z333" s="3"/>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1:58" s="16" customFormat="1" x14ac:dyDescent="0.25">
      <c r="A334" s="29"/>
      <c r="B334" s="13"/>
      <c r="C334" s="1"/>
      <c r="D334" s="1"/>
      <c r="E334" s="1"/>
      <c r="F334" s="1"/>
      <c r="G334" s="1"/>
      <c r="H334" s="1"/>
      <c r="I334" s="1"/>
      <c r="J334" s="5"/>
      <c r="K334" s="1"/>
      <c r="L334" s="1"/>
      <c r="M334" s="1"/>
      <c r="N334" s="1"/>
      <c r="O334" s="3"/>
      <c r="P334" s="3"/>
      <c r="Q334" s="3"/>
      <c r="R334" s="3"/>
      <c r="S334" s="3"/>
      <c r="T334" s="3"/>
      <c r="U334" s="3"/>
      <c r="V334" s="3"/>
      <c r="W334" s="3"/>
      <c r="X334" s="3"/>
      <c r="Y334" s="3"/>
      <c r="Z334" s="3"/>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1:58" s="16" customFormat="1" x14ac:dyDescent="0.25">
      <c r="A335" s="29"/>
      <c r="B335" s="13"/>
      <c r="C335" s="1"/>
      <c r="D335" s="1"/>
      <c r="E335" s="1"/>
      <c r="F335" s="1"/>
      <c r="G335" s="1"/>
      <c r="H335" s="1"/>
      <c r="I335" s="1"/>
      <c r="J335" s="5"/>
      <c r="K335" s="1"/>
      <c r="L335" s="1"/>
      <c r="M335" s="1"/>
      <c r="N335" s="1"/>
      <c r="O335" s="3"/>
      <c r="P335" s="3"/>
      <c r="Q335" s="3"/>
      <c r="R335" s="3"/>
      <c r="S335" s="3"/>
      <c r="T335" s="3"/>
      <c r="U335" s="3"/>
      <c r="V335" s="3"/>
      <c r="W335" s="3"/>
      <c r="X335" s="3"/>
      <c r="Y335" s="3"/>
      <c r="Z335" s="3"/>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1:58" s="16" customFormat="1" x14ac:dyDescent="0.25">
      <c r="A336" s="29"/>
      <c r="B336" s="13"/>
      <c r="C336" s="1"/>
      <c r="D336" s="1"/>
      <c r="E336" s="1"/>
      <c r="F336" s="1"/>
      <c r="G336" s="1"/>
      <c r="H336" s="1"/>
      <c r="I336" s="1"/>
      <c r="J336" s="5"/>
      <c r="K336" s="1"/>
      <c r="L336" s="1"/>
      <c r="M336" s="1"/>
      <c r="N336" s="1"/>
      <c r="O336" s="3"/>
      <c r="P336" s="3"/>
      <c r="Q336" s="3"/>
      <c r="R336" s="3"/>
      <c r="S336" s="3"/>
      <c r="T336" s="3"/>
      <c r="U336" s="3"/>
      <c r="V336" s="3"/>
      <c r="W336" s="3"/>
      <c r="X336" s="3"/>
      <c r="Y336" s="3"/>
      <c r="Z336" s="3"/>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1:58" s="16" customFormat="1" x14ac:dyDescent="0.25">
      <c r="A337" s="29"/>
      <c r="B337" s="13"/>
      <c r="C337" s="1"/>
      <c r="D337" s="1"/>
      <c r="E337" s="1"/>
      <c r="F337" s="1"/>
      <c r="G337" s="1"/>
      <c r="H337" s="1"/>
      <c r="I337" s="1"/>
      <c r="J337" s="5"/>
      <c r="K337" s="1"/>
      <c r="L337" s="1"/>
      <c r="M337" s="1"/>
      <c r="N337" s="1"/>
      <c r="O337" s="3"/>
      <c r="P337" s="3"/>
      <c r="Q337" s="3"/>
      <c r="R337" s="3"/>
      <c r="S337" s="3"/>
      <c r="T337" s="3"/>
      <c r="U337" s="3"/>
      <c r="V337" s="3"/>
      <c r="W337" s="3"/>
      <c r="X337" s="3"/>
      <c r="Y337" s="3"/>
      <c r="Z337" s="3"/>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1:58" s="16" customFormat="1" x14ac:dyDescent="0.25">
      <c r="A338" s="29"/>
      <c r="B338" s="13"/>
      <c r="C338" s="1"/>
      <c r="D338" s="1"/>
      <c r="E338" s="1"/>
      <c r="F338" s="1"/>
      <c r="G338" s="1"/>
      <c r="H338" s="1"/>
      <c r="I338" s="1"/>
      <c r="J338" s="5"/>
      <c r="K338" s="1"/>
      <c r="L338" s="1"/>
      <c r="M338" s="1"/>
      <c r="N338" s="1"/>
      <c r="O338" s="3"/>
      <c r="P338" s="3"/>
      <c r="Q338" s="3"/>
      <c r="R338" s="3"/>
      <c r="S338" s="3"/>
      <c r="T338" s="3"/>
      <c r="U338" s="3"/>
      <c r="V338" s="3"/>
      <c r="W338" s="3"/>
      <c r="X338" s="3"/>
      <c r="Y338" s="3"/>
      <c r="Z338" s="3"/>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1:58" s="16" customFormat="1" x14ac:dyDescent="0.25">
      <c r="A339" s="29"/>
      <c r="B339" s="13"/>
      <c r="C339" s="1"/>
      <c r="D339" s="1"/>
      <c r="E339" s="1"/>
      <c r="F339" s="1"/>
      <c r="G339" s="1"/>
      <c r="H339" s="1"/>
      <c r="I339" s="1"/>
      <c r="J339" s="5"/>
      <c r="K339" s="1"/>
      <c r="L339" s="1"/>
      <c r="M339" s="1"/>
      <c r="N339" s="1"/>
      <c r="O339" s="3"/>
      <c r="P339" s="3"/>
      <c r="Q339" s="3"/>
      <c r="R339" s="3"/>
      <c r="S339" s="3"/>
      <c r="T339" s="3"/>
      <c r="U339" s="3"/>
      <c r="V339" s="3"/>
      <c r="W339" s="3"/>
      <c r="X339" s="3"/>
      <c r="Y339" s="3"/>
      <c r="Z339" s="3"/>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1:58" s="16" customFormat="1" x14ac:dyDescent="0.25">
      <c r="A340" s="29"/>
      <c r="B340" s="13"/>
      <c r="C340" s="1"/>
      <c r="D340" s="1"/>
      <c r="E340" s="1"/>
      <c r="F340" s="1"/>
      <c r="G340" s="1"/>
      <c r="H340" s="1"/>
      <c r="I340" s="1"/>
      <c r="J340" s="5"/>
      <c r="K340" s="1"/>
      <c r="L340" s="1"/>
      <c r="M340" s="1"/>
      <c r="N340" s="1"/>
      <c r="O340" s="3"/>
      <c r="P340" s="3"/>
      <c r="Q340" s="3"/>
      <c r="R340" s="3"/>
      <c r="S340" s="3"/>
      <c r="T340" s="3"/>
      <c r="U340" s="3"/>
      <c r="V340" s="3"/>
      <c r="W340" s="3"/>
      <c r="X340" s="3"/>
      <c r="Y340" s="3"/>
      <c r="Z340" s="3"/>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1:58" s="16" customFormat="1" x14ac:dyDescent="0.25">
      <c r="A341" s="29"/>
      <c r="B341" s="13"/>
      <c r="C341" s="1"/>
      <c r="D341" s="1"/>
      <c r="E341" s="1"/>
      <c r="F341" s="1"/>
      <c r="G341" s="1"/>
      <c r="H341" s="1"/>
      <c r="I341" s="1"/>
      <c r="J341" s="5"/>
      <c r="K341" s="1"/>
      <c r="L341" s="1"/>
      <c r="M341" s="1"/>
      <c r="N341" s="1"/>
      <c r="O341" s="3"/>
      <c r="P341" s="3"/>
      <c r="Q341" s="3"/>
      <c r="R341" s="3"/>
      <c r="S341" s="3"/>
      <c r="T341" s="3"/>
      <c r="U341" s="3"/>
      <c r="V341" s="3"/>
      <c r="W341" s="3"/>
      <c r="X341" s="3"/>
      <c r="Y341" s="3"/>
      <c r="Z341" s="3"/>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1:58" s="16" customFormat="1" x14ac:dyDescent="0.25">
      <c r="A342" s="29"/>
      <c r="B342" s="13"/>
      <c r="C342" s="1"/>
      <c r="D342" s="1"/>
      <c r="E342" s="1"/>
      <c r="F342" s="1"/>
      <c r="G342" s="1"/>
      <c r="H342" s="1"/>
      <c r="I342" s="1"/>
      <c r="J342" s="5"/>
      <c r="K342" s="1"/>
      <c r="L342" s="1"/>
      <c r="M342" s="1"/>
      <c r="N342" s="1"/>
      <c r="O342" s="3"/>
      <c r="P342" s="3"/>
      <c r="Q342" s="3"/>
      <c r="R342" s="3"/>
      <c r="S342" s="3"/>
      <c r="T342" s="3"/>
      <c r="U342" s="3"/>
      <c r="V342" s="3"/>
      <c r="W342" s="3"/>
      <c r="X342" s="3"/>
      <c r="Y342" s="3"/>
      <c r="Z342" s="3"/>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1:58" s="16" customFormat="1" x14ac:dyDescent="0.25">
      <c r="A343" s="29"/>
      <c r="B343" s="13"/>
      <c r="C343" s="1"/>
      <c r="D343" s="1"/>
      <c r="E343" s="1"/>
      <c r="F343" s="1"/>
      <c r="G343" s="1"/>
      <c r="H343" s="1"/>
      <c r="I343" s="1"/>
      <c r="J343" s="5"/>
      <c r="K343" s="1"/>
      <c r="L343" s="1"/>
      <c r="M343" s="1"/>
      <c r="N343" s="1"/>
      <c r="O343" s="3"/>
      <c r="P343" s="3"/>
      <c r="Q343" s="3"/>
      <c r="R343" s="3"/>
      <c r="S343" s="3"/>
      <c r="T343" s="3"/>
      <c r="U343" s="3"/>
      <c r="V343" s="3"/>
      <c r="W343" s="3"/>
      <c r="X343" s="3"/>
      <c r="Y343" s="3"/>
      <c r="Z343" s="3"/>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1:58" s="16" customFormat="1" x14ac:dyDescent="0.25">
      <c r="A344" s="29"/>
      <c r="B344" s="13"/>
      <c r="C344" s="1"/>
      <c r="D344" s="1"/>
      <c r="E344" s="1"/>
      <c r="F344" s="1"/>
      <c r="G344" s="1"/>
      <c r="H344" s="1"/>
      <c r="I344" s="1"/>
      <c r="J344" s="5"/>
      <c r="K344" s="1"/>
      <c r="L344" s="1"/>
      <c r="M344" s="1"/>
      <c r="N344" s="1"/>
      <c r="O344" s="3"/>
      <c r="P344" s="3"/>
      <c r="Q344" s="3"/>
      <c r="R344" s="3"/>
      <c r="S344" s="3"/>
      <c r="T344" s="3"/>
      <c r="U344" s="3"/>
      <c r="V344" s="3"/>
      <c r="W344" s="3"/>
      <c r="X344" s="3"/>
      <c r="Y344" s="3"/>
      <c r="Z344" s="3"/>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1:58" s="16" customFormat="1" x14ac:dyDescent="0.25">
      <c r="A345" s="29"/>
      <c r="B345" s="13"/>
      <c r="C345" s="1"/>
      <c r="D345" s="1"/>
      <c r="E345" s="1"/>
      <c r="F345" s="1"/>
      <c r="G345" s="1"/>
      <c r="H345" s="1"/>
      <c r="I345" s="1"/>
      <c r="J345" s="5"/>
      <c r="K345" s="1"/>
      <c r="L345" s="1"/>
      <c r="M345" s="1"/>
      <c r="N345" s="1"/>
      <c r="O345" s="3"/>
      <c r="P345" s="3"/>
      <c r="Q345" s="3"/>
      <c r="R345" s="3"/>
      <c r="S345" s="3"/>
      <c r="T345" s="3"/>
      <c r="U345" s="3"/>
      <c r="V345" s="3"/>
      <c r="W345" s="3"/>
      <c r="X345" s="3"/>
      <c r="Y345" s="3"/>
      <c r="Z345" s="3"/>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1:58" s="16" customFormat="1" x14ac:dyDescent="0.25">
      <c r="A346" s="29"/>
      <c r="B346" s="13"/>
      <c r="C346" s="1"/>
      <c r="D346" s="1"/>
      <c r="E346" s="1"/>
      <c r="F346" s="1"/>
      <c r="G346" s="1"/>
      <c r="H346" s="1"/>
      <c r="I346" s="1"/>
      <c r="J346" s="5"/>
      <c r="K346" s="1"/>
      <c r="L346" s="1"/>
      <c r="M346" s="1"/>
      <c r="N346" s="1"/>
      <c r="O346" s="3"/>
      <c r="P346" s="3"/>
      <c r="Q346" s="3"/>
      <c r="R346" s="3"/>
      <c r="S346" s="3"/>
      <c r="T346" s="3"/>
      <c r="U346" s="3"/>
      <c r="V346" s="3"/>
      <c r="W346" s="3"/>
      <c r="X346" s="3"/>
      <c r="Y346" s="3"/>
      <c r="Z346" s="3"/>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1:58" s="16" customFormat="1" x14ac:dyDescent="0.25">
      <c r="A347" s="29"/>
      <c r="B347" s="13"/>
      <c r="C347" s="1"/>
      <c r="D347" s="1"/>
      <c r="E347" s="1"/>
      <c r="F347" s="1"/>
      <c r="G347" s="1"/>
      <c r="H347" s="1"/>
      <c r="I347" s="1"/>
      <c r="J347" s="5"/>
      <c r="K347" s="1"/>
      <c r="L347" s="1"/>
      <c r="M347" s="1"/>
      <c r="N347" s="1"/>
      <c r="O347" s="3"/>
      <c r="P347" s="3"/>
      <c r="Q347" s="3"/>
      <c r="R347" s="3"/>
      <c r="S347" s="3"/>
      <c r="T347" s="3"/>
      <c r="U347" s="3"/>
      <c r="V347" s="3"/>
      <c r="W347" s="3"/>
      <c r="X347" s="3"/>
      <c r="Y347" s="3"/>
      <c r="Z347" s="3"/>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1:58" s="16" customFormat="1" x14ac:dyDescent="0.25">
      <c r="A348" s="29"/>
      <c r="B348" s="13"/>
      <c r="C348" s="1"/>
      <c r="D348" s="1"/>
      <c r="E348" s="1"/>
      <c r="F348" s="1"/>
      <c r="G348" s="1"/>
      <c r="H348" s="1"/>
      <c r="I348" s="1"/>
      <c r="J348" s="5"/>
      <c r="K348" s="1"/>
      <c r="L348" s="1"/>
      <c r="M348" s="1"/>
      <c r="N348" s="1"/>
      <c r="O348" s="3"/>
      <c r="P348" s="3"/>
      <c r="Q348" s="3"/>
      <c r="R348" s="3"/>
      <c r="S348" s="3"/>
      <c r="T348" s="3"/>
      <c r="U348" s="3"/>
      <c r="V348" s="3"/>
      <c r="W348" s="3"/>
      <c r="X348" s="3"/>
      <c r="Y348" s="3"/>
      <c r="Z348" s="3"/>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1:58" s="16" customFormat="1" x14ac:dyDescent="0.25">
      <c r="A349" s="29"/>
      <c r="B349" s="13"/>
      <c r="C349" s="1"/>
      <c r="D349" s="1"/>
      <c r="E349" s="1"/>
      <c r="F349" s="1"/>
      <c r="G349" s="1"/>
      <c r="H349" s="1"/>
      <c r="I349" s="1"/>
      <c r="J349" s="5"/>
      <c r="K349" s="1"/>
      <c r="L349" s="1"/>
      <c r="M349" s="1"/>
      <c r="N349" s="1"/>
      <c r="O349" s="3"/>
      <c r="P349" s="3"/>
      <c r="Q349" s="3"/>
      <c r="R349" s="3"/>
      <c r="S349" s="3"/>
      <c r="T349" s="3"/>
      <c r="U349" s="3"/>
      <c r="V349" s="3"/>
      <c r="W349" s="3"/>
      <c r="X349" s="3"/>
      <c r="Y349" s="3"/>
      <c r="Z349" s="3"/>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1:58" s="16" customFormat="1" x14ac:dyDescent="0.25">
      <c r="A350" s="29"/>
      <c r="B350" s="13"/>
      <c r="C350" s="1"/>
      <c r="D350" s="1"/>
      <c r="E350" s="1"/>
      <c r="F350" s="1"/>
      <c r="G350" s="1"/>
      <c r="H350" s="1"/>
      <c r="I350" s="1"/>
      <c r="J350" s="5"/>
      <c r="K350" s="1"/>
      <c r="L350" s="1"/>
      <c r="M350" s="1"/>
      <c r="N350" s="1"/>
      <c r="O350" s="3"/>
      <c r="P350" s="3"/>
      <c r="Q350" s="3"/>
      <c r="R350" s="3"/>
      <c r="S350" s="3"/>
      <c r="T350" s="3"/>
      <c r="U350" s="3"/>
      <c r="V350" s="3"/>
      <c r="W350" s="3"/>
      <c r="X350" s="3"/>
      <c r="Y350" s="3"/>
      <c r="Z350" s="3"/>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1:58" s="16" customFormat="1" x14ac:dyDescent="0.25">
      <c r="A351" s="29"/>
      <c r="B351" s="13"/>
      <c r="C351" s="1"/>
      <c r="D351" s="1"/>
      <c r="E351" s="1"/>
      <c r="F351" s="1"/>
      <c r="G351" s="1"/>
      <c r="H351" s="1"/>
      <c r="I351" s="1"/>
      <c r="J351" s="5"/>
      <c r="K351" s="1"/>
      <c r="L351" s="1"/>
      <c r="M351" s="1"/>
      <c r="N351" s="1"/>
      <c r="O351" s="3"/>
      <c r="P351" s="3"/>
      <c r="Q351" s="3"/>
      <c r="R351" s="3"/>
      <c r="S351" s="3"/>
      <c r="T351" s="3"/>
      <c r="U351" s="3"/>
      <c r="V351" s="3"/>
      <c r="W351" s="3"/>
      <c r="X351" s="3"/>
      <c r="Y351" s="3"/>
      <c r="Z351" s="3"/>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1:58" s="16" customFormat="1" x14ac:dyDescent="0.25">
      <c r="A352" s="29"/>
      <c r="B352" s="13"/>
      <c r="C352" s="1"/>
      <c r="D352" s="1"/>
      <c r="E352" s="1"/>
      <c r="F352" s="1"/>
      <c r="G352" s="1"/>
      <c r="H352" s="1"/>
      <c r="I352" s="1"/>
      <c r="J352" s="5"/>
      <c r="K352" s="1"/>
      <c r="L352" s="1"/>
      <c r="M352" s="1"/>
      <c r="N352" s="1"/>
      <c r="O352" s="3"/>
      <c r="P352" s="3"/>
      <c r="Q352" s="3"/>
      <c r="R352" s="3"/>
      <c r="S352" s="3"/>
      <c r="T352" s="3"/>
      <c r="U352" s="3"/>
      <c r="V352" s="3"/>
      <c r="W352" s="3"/>
      <c r="X352" s="3"/>
      <c r="Y352" s="3"/>
      <c r="Z352" s="3"/>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1:58" s="16" customFormat="1" x14ac:dyDescent="0.25">
      <c r="A353" s="29"/>
      <c r="B353" s="13"/>
      <c r="C353" s="1"/>
      <c r="D353" s="1"/>
      <c r="E353" s="1"/>
      <c r="F353" s="1"/>
      <c r="G353" s="1"/>
      <c r="H353" s="1"/>
      <c r="I353" s="1"/>
      <c r="J353" s="5"/>
      <c r="K353" s="1"/>
      <c r="L353" s="1"/>
      <c r="M353" s="1"/>
      <c r="N353" s="1"/>
      <c r="O353" s="3"/>
      <c r="P353" s="3"/>
      <c r="Q353" s="3"/>
      <c r="R353" s="3"/>
      <c r="S353" s="3"/>
      <c r="T353" s="3"/>
      <c r="U353" s="3"/>
      <c r="V353" s="3"/>
      <c r="W353" s="3"/>
      <c r="X353" s="3"/>
      <c r="Y353" s="3"/>
      <c r="Z353" s="3"/>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1:58" s="16" customFormat="1" x14ac:dyDescent="0.25">
      <c r="A354" s="29"/>
      <c r="B354" s="13"/>
      <c r="C354" s="1"/>
      <c r="D354" s="1"/>
      <c r="E354" s="1"/>
      <c r="F354" s="1"/>
      <c r="G354" s="1"/>
      <c r="H354" s="1"/>
      <c r="I354" s="1"/>
      <c r="J354" s="5"/>
      <c r="K354" s="1"/>
      <c r="L354" s="1"/>
      <c r="M354" s="1"/>
      <c r="N354" s="1"/>
      <c r="O354" s="3"/>
      <c r="P354" s="3"/>
      <c r="Q354" s="3"/>
      <c r="R354" s="3"/>
      <c r="S354" s="3"/>
      <c r="T354" s="3"/>
      <c r="U354" s="3"/>
      <c r="V354" s="3"/>
      <c r="W354" s="3"/>
      <c r="X354" s="3"/>
      <c r="Y354" s="3"/>
      <c r="Z354" s="3"/>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1:58" s="16" customFormat="1" x14ac:dyDescent="0.25">
      <c r="A355" s="29"/>
      <c r="B355" s="13"/>
      <c r="C355" s="1"/>
      <c r="D355" s="1"/>
      <c r="E355" s="1"/>
      <c r="F355" s="1"/>
      <c r="G355" s="1"/>
      <c r="H355" s="1"/>
      <c r="I355" s="1"/>
      <c r="J355" s="5"/>
      <c r="K355" s="1"/>
      <c r="L355" s="1"/>
      <c r="M355" s="1"/>
      <c r="N355" s="1"/>
      <c r="O355" s="3"/>
      <c r="P355" s="3"/>
      <c r="Q355" s="3"/>
      <c r="R355" s="3"/>
      <c r="S355" s="3"/>
      <c r="T355" s="3"/>
      <c r="U355" s="3"/>
      <c r="V355" s="3"/>
      <c r="W355" s="3"/>
      <c r="X355" s="3"/>
      <c r="Y355" s="3"/>
      <c r="Z355" s="3"/>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1:58" s="16" customFormat="1" x14ac:dyDescent="0.25">
      <c r="A356" s="29"/>
      <c r="B356" s="13"/>
      <c r="C356" s="1"/>
      <c r="D356" s="1"/>
      <c r="E356" s="1"/>
      <c r="F356" s="1"/>
      <c r="G356" s="1"/>
      <c r="H356" s="1"/>
      <c r="I356" s="1"/>
      <c r="J356" s="5"/>
      <c r="K356" s="1"/>
      <c r="L356" s="1"/>
      <c r="M356" s="1"/>
      <c r="N356" s="1"/>
      <c r="O356" s="3"/>
      <c r="P356" s="3"/>
      <c r="Q356" s="3"/>
      <c r="R356" s="3"/>
      <c r="S356" s="3"/>
      <c r="T356" s="3"/>
      <c r="U356" s="3"/>
      <c r="V356" s="3"/>
      <c r="W356" s="3"/>
      <c r="X356" s="3"/>
      <c r="Y356" s="3"/>
      <c r="Z356" s="3"/>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1:58" s="16" customFormat="1" x14ac:dyDescent="0.25">
      <c r="A357" s="29"/>
      <c r="B357" s="13"/>
      <c r="C357" s="1"/>
      <c r="D357" s="1"/>
      <c r="E357" s="1"/>
      <c r="F357" s="1"/>
      <c r="G357" s="1"/>
      <c r="H357" s="1"/>
      <c r="I357" s="1"/>
      <c r="J357" s="5"/>
      <c r="K357" s="1"/>
      <c r="L357" s="1"/>
      <c r="M357" s="1"/>
      <c r="N357" s="1"/>
      <c r="O357" s="3"/>
      <c r="P357" s="3"/>
      <c r="Q357" s="3"/>
      <c r="R357" s="3"/>
      <c r="S357" s="3"/>
      <c r="T357" s="3"/>
      <c r="U357" s="3"/>
      <c r="V357" s="3"/>
      <c r="W357" s="3"/>
      <c r="X357" s="3"/>
      <c r="Y357" s="3"/>
      <c r="Z357" s="3"/>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1:58" s="16" customFormat="1" x14ac:dyDescent="0.25">
      <c r="A358" s="29"/>
      <c r="B358" s="13"/>
      <c r="C358" s="1"/>
      <c r="D358" s="1"/>
      <c r="E358" s="1"/>
      <c r="F358" s="1"/>
      <c r="G358" s="1"/>
      <c r="H358" s="1"/>
      <c r="I358" s="1"/>
      <c r="J358" s="5"/>
      <c r="K358" s="1"/>
      <c r="L358" s="1"/>
      <c r="M358" s="1"/>
      <c r="N358" s="1"/>
      <c r="O358" s="3"/>
      <c r="P358" s="3"/>
      <c r="Q358" s="3"/>
      <c r="R358" s="3"/>
      <c r="S358" s="3"/>
      <c r="T358" s="3"/>
      <c r="U358" s="3"/>
      <c r="V358" s="3"/>
      <c r="W358" s="3"/>
      <c r="X358" s="3"/>
      <c r="Y358" s="3"/>
      <c r="Z358" s="3"/>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1:58" s="16" customFormat="1" x14ac:dyDescent="0.25">
      <c r="A359" s="29"/>
      <c r="B359" s="13"/>
      <c r="C359" s="1"/>
      <c r="D359" s="1"/>
      <c r="E359" s="1"/>
      <c r="F359" s="1"/>
      <c r="G359" s="1"/>
      <c r="H359" s="1"/>
      <c r="I359" s="1"/>
      <c r="J359" s="5"/>
      <c r="K359" s="1"/>
      <c r="L359" s="1"/>
      <c r="M359" s="1"/>
      <c r="N359" s="1"/>
      <c r="O359" s="3"/>
      <c r="P359" s="3"/>
      <c r="Q359" s="3"/>
      <c r="R359" s="3"/>
      <c r="S359" s="3"/>
      <c r="T359" s="3"/>
      <c r="U359" s="3"/>
      <c r="V359" s="3"/>
      <c r="W359" s="3"/>
      <c r="X359" s="3"/>
      <c r="Y359" s="3"/>
      <c r="Z359" s="3"/>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1:58" s="16" customFormat="1" x14ac:dyDescent="0.25">
      <c r="A360" s="29"/>
      <c r="B360" s="13"/>
      <c r="C360" s="1"/>
      <c r="D360" s="1"/>
      <c r="E360" s="1"/>
      <c r="F360" s="1"/>
      <c r="G360" s="1"/>
      <c r="H360" s="1"/>
      <c r="I360" s="1"/>
      <c r="J360" s="5"/>
      <c r="K360" s="1"/>
      <c r="L360" s="1"/>
      <c r="M360" s="1"/>
      <c r="N360" s="1"/>
      <c r="O360" s="3"/>
      <c r="P360" s="3"/>
      <c r="Q360" s="3"/>
      <c r="R360" s="3"/>
      <c r="S360" s="3"/>
      <c r="T360" s="3"/>
      <c r="U360" s="3"/>
      <c r="V360" s="3"/>
      <c r="W360" s="3"/>
      <c r="X360" s="3"/>
      <c r="Y360" s="3"/>
      <c r="Z360" s="3"/>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1:58" s="16" customFormat="1" x14ac:dyDescent="0.25">
      <c r="A361" s="29"/>
      <c r="B361" s="13"/>
      <c r="C361" s="1"/>
      <c r="D361" s="1"/>
      <c r="E361" s="1"/>
      <c r="F361" s="1"/>
      <c r="G361" s="1"/>
      <c r="H361" s="1"/>
      <c r="I361" s="1"/>
      <c r="J361" s="5"/>
      <c r="K361" s="1"/>
      <c r="L361" s="1"/>
      <c r="M361" s="1"/>
      <c r="N361" s="1"/>
      <c r="O361" s="3"/>
      <c r="P361" s="3"/>
      <c r="Q361" s="3"/>
      <c r="R361" s="3"/>
      <c r="S361" s="3"/>
      <c r="T361" s="3"/>
      <c r="U361" s="3"/>
      <c r="V361" s="3"/>
      <c r="W361" s="3"/>
      <c r="X361" s="3"/>
      <c r="Y361" s="3"/>
      <c r="Z361" s="3"/>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1:58" s="16" customFormat="1" x14ac:dyDescent="0.25">
      <c r="A362" s="29"/>
      <c r="B362" s="13"/>
      <c r="C362" s="1"/>
      <c r="D362" s="1"/>
      <c r="E362" s="1"/>
      <c r="F362" s="1"/>
      <c r="G362" s="1"/>
      <c r="H362" s="1"/>
      <c r="I362" s="1"/>
      <c r="J362" s="5"/>
      <c r="K362" s="1"/>
      <c r="L362" s="1"/>
      <c r="M362" s="1"/>
      <c r="N362" s="1"/>
      <c r="O362" s="3"/>
      <c r="P362" s="3"/>
      <c r="Q362" s="3"/>
      <c r="R362" s="3"/>
      <c r="S362" s="3"/>
      <c r="T362" s="3"/>
      <c r="U362" s="3"/>
      <c r="V362" s="3"/>
      <c r="W362" s="3"/>
      <c r="X362" s="3"/>
      <c r="Y362" s="3"/>
      <c r="Z362" s="3"/>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1:58" s="16" customFormat="1" x14ac:dyDescent="0.25">
      <c r="A363" s="29"/>
      <c r="B363" s="13"/>
      <c r="C363" s="1"/>
      <c r="D363" s="1"/>
      <c r="E363" s="1"/>
      <c r="F363" s="1"/>
      <c r="G363" s="1"/>
      <c r="H363" s="1"/>
      <c r="I363" s="1"/>
      <c r="J363" s="5"/>
      <c r="K363" s="1"/>
      <c r="L363" s="1"/>
      <c r="M363" s="1"/>
      <c r="N363" s="1"/>
      <c r="O363" s="3"/>
      <c r="P363" s="3"/>
      <c r="Q363" s="3"/>
      <c r="R363" s="3"/>
      <c r="S363" s="3"/>
      <c r="T363" s="3"/>
      <c r="U363" s="3"/>
      <c r="V363" s="3"/>
      <c r="W363" s="3"/>
      <c r="X363" s="3"/>
      <c r="Y363" s="3"/>
      <c r="Z363" s="3"/>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1:58" s="16" customFormat="1" x14ac:dyDescent="0.25">
      <c r="A364" s="29"/>
      <c r="B364" s="13"/>
      <c r="C364" s="1"/>
      <c r="D364" s="1"/>
      <c r="E364" s="1"/>
      <c r="F364" s="1"/>
      <c r="G364" s="1"/>
      <c r="H364" s="1"/>
      <c r="I364" s="1"/>
      <c r="J364" s="5"/>
      <c r="K364" s="1"/>
      <c r="L364" s="1"/>
      <c r="M364" s="1"/>
      <c r="N364" s="1"/>
      <c r="O364" s="3"/>
      <c r="P364" s="3"/>
      <c r="Q364" s="3"/>
      <c r="R364" s="3"/>
      <c r="S364" s="3"/>
      <c r="T364" s="3"/>
      <c r="U364" s="3"/>
      <c r="V364" s="3"/>
      <c r="W364" s="3"/>
      <c r="X364" s="3"/>
      <c r="Y364" s="3"/>
      <c r="Z364" s="3"/>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1:58" s="16" customFormat="1" x14ac:dyDescent="0.25">
      <c r="A365" s="29"/>
      <c r="B365" s="13"/>
      <c r="C365" s="1"/>
      <c r="D365" s="1"/>
      <c r="E365" s="1"/>
      <c r="F365" s="1"/>
      <c r="G365" s="1"/>
      <c r="H365" s="1"/>
      <c r="I365" s="1"/>
      <c r="J365" s="5"/>
      <c r="K365" s="1"/>
      <c r="L365" s="1"/>
      <c r="M365" s="1"/>
      <c r="N365" s="1"/>
      <c r="O365" s="3"/>
      <c r="P365" s="3"/>
      <c r="Q365" s="3"/>
      <c r="R365" s="3"/>
      <c r="S365" s="3"/>
      <c r="T365" s="3"/>
      <c r="U365" s="3"/>
      <c r="V365" s="3"/>
      <c r="W365" s="3"/>
      <c r="X365" s="3"/>
      <c r="Y365" s="3"/>
      <c r="Z365" s="3"/>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1:58" s="16" customFormat="1" x14ac:dyDescent="0.25">
      <c r="A366" s="29"/>
      <c r="B366" s="13"/>
      <c r="C366" s="1"/>
      <c r="D366" s="1"/>
      <c r="E366" s="1"/>
      <c r="F366" s="1"/>
      <c r="G366" s="1"/>
      <c r="H366" s="1"/>
      <c r="I366" s="1"/>
      <c r="J366" s="5"/>
      <c r="K366" s="1"/>
      <c r="L366" s="1"/>
      <c r="M366" s="1"/>
      <c r="N366" s="1"/>
      <c r="O366" s="3"/>
      <c r="P366" s="3"/>
      <c r="Q366" s="3"/>
      <c r="R366" s="3"/>
      <c r="S366" s="3"/>
      <c r="T366" s="3"/>
      <c r="U366" s="3"/>
      <c r="V366" s="3"/>
      <c r="W366" s="3"/>
      <c r="X366" s="3"/>
      <c r="Y366" s="3"/>
      <c r="Z366" s="3"/>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1:58" s="16" customFormat="1" x14ac:dyDescent="0.25">
      <c r="A367" s="29"/>
      <c r="B367" s="13"/>
      <c r="C367" s="1"/>
      <c r="D367" s="1"/>
      <c r="E367" s="1"/>
      <c r="F367" s="1"/>
      <c r="G367" s="1"/>
      <c r="H367" s="1"/>
      <c r="I367" s="1"/>
      <c r="J367" s="5"/>
      <c r="K367" s="1"/>
      <c r="L367" s="1"/>
      <c r="M367" s="1"/>
      <c r="N367" s="1"/>
      <c r="O367" s="3"/>
      <c r="P367" s="3"/>
      <c r="Q367" s="3"/>
      <c r="R367" s="3"/>
      <c r="S367" s="3"/>
      <c r="T367" s="3"/>
      <c r="U367" s="3"/>
      <c r="V367" s="3"/>
      <c r="W367" s="3"/>
      <c r="X367" s="3"/>
      <c r="Y367" s="3"/>
      <c r="Z367" s="3"/>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1:58" s="16" customFormat="1" x14ac:dyDescent="0.25">
      <c r="A368" s="29"/>
      <c r="B368" s="13"/>
      <c r="C368" s="1"/>
      <c r="D368" s="1"/>
      <c r="E368" s="1"/>
      <c r="F368" s="1"/>
      <c r="G368" s="1"/>
      <c r="H368" s="1"/>
      <c r="I368" s="1"/>
      <c r="J368" s="5"/>
      <c r="K368" s="1"/>
      <c r="L368" s="1"/>
      <c r="M368" s="1"/>
      <c r="N368" s="1"/>
      <c r="O368" s="3"/>
      <c r="P368" s="3"/>
      <c r="Q368" s="3"/>
      <c r="R368" s="3"/>
      <c r="S368" s="3"/>
      <c r="T368" s="3"/>
      <c r="U368" s="3"/>
      <c r="V368" s="3"/>
      <c r="W368" s="3"/>
      <c r="X368" s="3"/>
      <c r="Y368" s="3"/>
      <c r="Z368" s="3"/>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1:58" s="16" customFormat="1" x14ac:dyDescent="0.25">
      <c r="A369" s="29"/>
      <c r="B369" s="13"/>
      <c r="C369" s="1"/>
      <c r="D369" s="1"/>
      <c r="E369" s="1"/>
      <c r="F369" s="1"/>
      <c r="G369" s="1"/>
      <c r="H369" s="1"/>
      <c r="I369" s="1"/>
      <c r="J369" s="5"/>
      <c r="K369" s="1"/>
      <c r="L369" s="1"/>
      <c r="M369" s="1"/>
      <c r="N369" s="1"/>
      <c r="O369" s="3"/>
      <c r="P369" s="3"/>
      <c r="Q369" s="3"/>
      <c r="R369" s="3"/>
      <c r="S369" s="3"/>
      <c r="T369" s="3"/>
      <c r="U369" s="3"/>
      <c r="V369" s="3"/>
      <c r="W369" s="3"/>
      <c r="X369" s="3"/>
      <c r="Y369" s="3"/>
      <c r="Z369" s="3"/>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1:58" s="16" customFormat="1" x14ac:dyDescent="0.25">
      <c r="A370" s="29"/>
      <c r="B370" s="13"/>
      <c r="C370" s="1"/>
      <c r="D370" s="1"/>
      <c r="E370" s="1"/>
      <c r="F370" s="1"/>
      <c r="G370" s="1"/>
      <c r="H370" s="1"/>
      <c r="I370" s="1"/>
      <c r="J370" s="5"/>
      <c r="K370" s="1"/>
      <c r="L370" s="1"/>
      <c r="M370" s="1"/>
      <c r="N370" s="1"/>
      <c r="O370" s="3"/>
      <c r="P370" s="3"/>
      <c r="Q370" s="3"/>
      <c r="R370" s="3"/>
      <c r="S370" s="3"/>
      <c r="T370" s="3"/>
      <c r="U370" s="3"/>
      <c r="V370" s="3"/>
      <c r="W370" s="3"/>
      <c r="X370" s="3"/>
      <c r="Y370" s="3"/>
      <c r="Z370" s="3"/>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1:58" s="16" customFormat="1" x14ac:dyDescent="0.25">
      <c r="A371" s="29"/>
      <c r="B371" s="13"/>
      <c r="C371" s="1"/>
      <c r="D371" s="1"/>
      <c r="E371" s="1"/>
      <c r="F371" s="1"/>
      <c r="G371" s="1"/>
      <c r="H371" s="1"/>
      <c r="I371" s="1"/>
      <c r="J371" s="5"/>
      <c r="K371" s="1"/>
      <c r="L371" s="1"/>
      <c r="M371" s="1"/>
      <c r="N371" s="1"/>
      <c r="O371" s="3"/>
      <c r="P371" s="3"/>
      <c r="Q371" s="3"/>
      <c r="R371" s="3"/>
      <c r="S371" s="3"/>
      <c r="T371" s="3"/>
      <c r="U371" s="3"/>
      <c r="V371" s="3"/>
      <c r="W371" s="3"/>
      <c r="X371" s="3"/>
      <c r="Y371" s="3"/>
      <c r="Z371" s="3"/>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1:58" s="16" customFormat="1" x14ac:dyDescent="0.25">
      <c r="A372" s="29"/>
      <c r="B372" s="13"/>
      <c r="C372" s="1"/>
      <c r="D372" s="1"/>
      <c r="E372" s="1"/>
      <c r="F372" s="1"/>
      <c r="G372" s="1"/>
      <c r="H372" s="1"/>
      <c r="I372" s="1"/>
      <c r="J372" s="5"/>
      <c r="K372" s="1"/>
      <c r="L372" s="1"/>
      <c r="M372" s="1"/>
      <c r="N372" s="1"/>
      <c r="O372" s="3"/>
      <c r="P372" s="3"/>
      <c r="Q372" s="3"/>
      <c r="R372" s="3"/>
      <c r="S372" s="3"/>
      <c r="T372" s="3"/>
      <c r="U372" s="3"/>
      <c r="V372" s="3"/>
      <c r="W372" s="3"/>
      <c r="X372" s="3"/>
      <c r="Y372" s="3"/>
      <c r="Z372" s="3"/>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1:58" s="16" customFormat="1" x14ac:dyDescent="0.25">
      <c r="A373" s="29"/>
      <c r="B373" s="13"/>
      <c r="C373" s="1"/>
      <c r="D373" s="1"/>
      <c r="E373" s="1"/>
      <c r="F373" s="1"/>
      <c r="G373" s="1"/>
      <c r="H373" s="1"/>
      <c r="I373" s="1"/>
      <c r="J373" s="5"/>
      <c r="K373" s="1"/>
      <c r="L373" s="1"/>
      <c r="M373" s="1"/>
      <c r="N373" s="1"/>
      <c r="O373" s="3"/>
      <c r="P373" s="3"/>
      <c r="Q373" s="3"/>
      <c r="R373" s="3"/>
      <c r="S373" s="3"/>
      <c r="T373" s="3"/>
      <c r="U373" s="3"/>
      <c r="V373" s="3"/>
      <c r="W373" s="3"/>
      <c r="X373" s="3"/>
      <c r="Y373" s="3"/>
      <c r="Z373" s="3"/>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1:58" s="16" customFormat="1" x14ac:dyDescent="0.25">
      <c r="A374" s="29"/>
      <c r="B374" s="13"/>
      <c r="C374" s="1"/>
      <c r="D374" s="1"/>
      <c r="E374" s="1"/>
      <c r="F374" s="1"/>
      <c r="G374" s="1"/>
      <c r="H374" s="1"/>
      <c r="I374" s="1"/>
      <c r="J374" s="5"/>
      <c r="K374" s="1"/>
      <c r="L374" s="1"/>
      <c r="M374" s="1"/>
      <c r="N374" s="1"/>
      <c r="O374" s="3"/>
      <c r="P374" s="3"/>
      <c r="Q374" s="3"/>
      <c r="R374" s="3"/>
      <c r="S374" s="3"/>
      <c r="T374" s="3"/>
      <c r="U374" s="3"/>
      <c r="V374" s="3"/>
      <c r="W374" s="3"/>
      <c r="X374" s="3"/>
      <c r="Y374" s="3"/>
      <c r="Z374" s="3"/>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1:58" s="16" customFormat="1" x14ac:dyDescent="0.25">
      <c r="A375" s="29"/>
      <c r="B375" s="13"/>
      <c r="C375" s="1"/>
      <c r="D375" s="1"/>
      <c r="E375" s="1"/>
      <c r="F375" s="1"/>
      <c r="G375" s="1"/>
      <c r="H375" s="1"/>
      <c r="I375" s="1"/>
      <c r="J375" s="5"/>
      <c r="K375" s="1"/>
      <c r="L375" s="1"/>
      <c r="M375" s="1"/>
      <c r="N375" s="1"/>
      <c r="O375" s="3"/>
      <c r="P375" s="3"/>
      <c r="Q375" s="3"/>
      <c r="R375" s="3"/>
      <c r="S375" s="3"/>
      <c r="T375" s="3"/>
      <c r="U375" s="3"/>
      <c r="V375" s="3"/>
      <c r="W375" s="3"/>
      <c r="X375" s="3"/>
      <c r="Y375" s="3"/>
      <c r="Z375" s="3"/>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1:58" s="16" customFormat="1" x14ac:dyDescent="0.25">
      <c r="A376" s="29"/>
      <c r="B376" s="13"/>
      <c r="C376" s="1"/>
      <c r="D376" s="1"/>
      <c r="E376" s="1"/>
      <c r="F376" s="1"/>
      <c r="G376" s="1"/>
      <c r="H376" s="1"/>
      <c r="I376" s="1"/>
      <c r="J376" s="5"/>
      <c r="K376" s="1"/>
      <c r="L376" s="1"/>
      <c r="M376" s="1"/>
      <c r="N376" s="1"/>
      <c r="O376" s="3"/>
      <c r="P376" s="3"/>
      <c r="Q376" s="3"/>
      <c r="R376" s="3"/>
      <c r="S376" s="3"/>
      <c r="T376" s="3"/>
      <c r="U376" s="3"/>
      <c r="V376" s="3"/>
      <c r="W376" s="3"/>
      <c r="X376" s="3"/>
      <c r="Y376" s="3"/>
      <c r="Z376" s="3"/>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1:58" s="16" customFormat="1" x14ac:dyDescent="0.25">
      <c r="A377" s="29"/>
      <c r="B377" s="13"/>
      <c r="C377" s="1"/>
      <c r="D377" s="1"/>
      <c r="E377" s="1"/>
      <c r="F377" s="1"/>
      <c r="G377" s="1"/>
      <c r="H377" s="1"/>
      <c r="I377" s="1"/>
      <c r="J377" s="5"/>
      <c r="K377" s="1"/>
      <c r="L377" s="1"/>
      <c r="M377" s="1"/>
      <c r="N377" s="1"/>
      <c r="O377" s="3"/>
      <c r="P377" s="3"/>
      <c r="Q377" s="3"/>
      <c r="R377" s="3"/>
      <c r="S377" s="3"/>
      <c r="T377" s="3"/>
      <c r="U377" s="3"/>
      <c r="V377" s="3"/>
      <c r="W377" s="3"/>
      <c r="X377" s="3"/>
      <c r="Y377" s="3"/>
      <c r="Z377" s="3"/>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1:58" s="16" customFormat="1" x14ac:dyDescent="0.25">
      <c r="A378" s="29"/>
      <c r="B378" s="13"/>
      <c r="C378" s="1"/>
      <c r="D378" s="1"/>
      <c r="E378" s="1"/>
      <c r="F378" s="1"/>
      <c r="G378" s="1"/>
      <c r="H378" s="1"/>
      <c r="I378" s="1"/>
      <c r="J378" s="5"/>
      <c r="K378" s="1"/>
      <c r="L378" s="1"/>
      <c r="M378" s="1"/>
      <c r="N378" s="1"/>
      <c r="O378" s="3"/>
      <c r="P378" s="3"/>
      <c r="Q378" s="3"/>
      <c r="R378" s="3"/>
      <c r="S378" s="3"/>
      <c r="T378" s="3"/>
      <c r="U378" s="3"/>
      <c r="V378" s="3"/>
      <c r="W378" s="3"/>
      <c r="X378" s="3"/>
      <c r="Y378" s="3"/>
      <c r="Z378" s="3"/>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1:58" s="16" customFormat="1" x14ac:dyDescent="0.25">
      <c r="A379" s="29"/>
      <c r="B379" s="13"/>
      <c r="C379" s="1"/>
      <c r="D379" s="1"/>
      <c r="E379" s="1"/>
      <c r="F379" s="1"/>
      <c r="G379" s="1"/>
      <c r="H379" s="1"/>
      <c r="I379" s="1"/>
      <c r="J379" s="5"/>
      <c r="K379" s="1"/>
      <c r="L379" s="1"/>
      <c r="M379" s="1"/>
      <c r="N379" s="1"/>
      <c r="O379" s="3"/>
      <c r="P379" s="3"/>
      <c r="Q379" s="3"/>
      <c r="R379" s="3"/>
      <c r="S379" s="3"/>
      <c r="T379" s="3"/>
      <c r="U379" s="3"/>
      <c r="V379" s="3"/>
      <c r="W379" s="3"/>
      <c r="X379" s="3"/>
      <c r="Y379" s="3"/>
      <c r="Z379" s="3"/>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1:58" s="16" customFormat="1" x14ac:dyDescent="0.25">
      <c r="A380" s="29"/>
      <c r="B380" s="13"/>
      <c r="C380" s="1"/>
      <c r="D380" s="1"/>
      <c r="E380" s="1"/>
      <c r="F380" s="1"/>
      <c r="G380" s="1"/>
      <c r="H380" s="1"/>
      <c r="I380" s="1"/>
      <c r="J380" s="5"/>
      <c r="K380" s="1"/>
      <c r="L380" s="1"/>
      <c r="M380" s="1"/>
      <c r="N380" s="1"/>
      <c r="O380" s="3"/>
      <c r="P380" s="3"/>
      <c r="Q380" s="3"/>
      <c r="R380" s="3"/>
      <c r="S380" s="3"/>
      <c r="T380" s="3"/>
      <c r="U380" s="3"/>
      <c r="V380" s="3"/>
      <c r="W380" s="3"/>
      <c r="X380" s="3"/>
      <c r="Y380" s="3"/>
      <c r="Z380" s="3"/>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1:58" s="16" customFormat="1" x14ac:dyDescent="0.25">
      <c r="A381" s="29"/>
      <c r="B381" s="13"/>
      <c r="C381" s="1"/>
      <c r="D381" s="1"/>
      <c r="E381" s="1"/>
      <c r="F381" s="1"/>
      <c r="G381" s="1"/>
      <c r="H381" s="1"/>
      <c r="I381" s="1"/>
      <c r="J381" s="5"/>
      <c r="K381" s="1"/>
      <c r="L381" s="1"/>
      <c r="M381" s="1"/>
      <c r="N381" s="1"/>
      <c r="O381" s="3"/>
      <c r="P381" s="3"/>
      <c r="Q381" s="3"/>
      <c r="R381" s="3"/>
      <c r="S381" s="3"/>
      <c r="T381" s="3"/>
      <c r="U381" s="3"/>
      <c r="V381" s="3"/>
      <c r="W381" s="3"/>
      <c r="X381" s="3"/>
      <c r="Y381" s="3"/>
      <c r="Z381" s="3"/>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1:58" s="16" customFormat="1" x14ac:dyDescent="0.25">
      <c r="A382" s="29"/>
      <c r="B382" s="13"/>
      <c r="C382" s="1"/>
      <c r="D382" s="1"/>
      <c r="E382" s="1"/>
      <c r="F382" s="1"/>
      <c r="G382" s="1"/>
      <c r="H382" s="1"/>
      <c r="I382" s="1"/>
      <c r="J382" s="5"/>
      <c r="K382" s="1"/>
      <c r="L382" s="1"/>
      <c r="M382" s="1"/>
      <c r="N382" s="1"/>
      <c r="O382" s="3"/>
      <c r="P382" s="3"/>
      <c r="Q382" s="3"/>
      <c r="R382" s="3"/>
      <c r="S382" s="3"/>
      <c r="T382" s="3"/>
      <c r="U382" s="3"/>
      <c r="V382" s="3"/>
      <c r="W382" s="3"/>
      <c r="X382" s="3"/>
      <c r="Y382" s="3"/>
      <c r="Z382" s="3"/>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1:58" s="16" customFormat="1" x14ac:dyDescent="0.25">
      <c r="A383" s="29"/>
      <c r="B383" s="13"/>
      <c r="C383" s="1"/>
      <c r="D383" s="1"/>
      <c r="E383" s="1"/>
      <c r="F383" s="1"/>
      <c r="G383" s="1"/>
      <c r="H383" s="1"/>
      <c r="I383" s="1"/>
      <c r="J383" s="5"/>
      <c r="K383" s="1"/>
      <c r="L383" s="1"/>
      <c r="M383" s="1"/>
      <c r="N383" s="1"/>
      <c r="O383" s="3"/>
      <c r="P383" s="3"/>
      <c r="Q383" s="3"/>
      <c r="R383" s="3"/>
      <c r="S383" s="3"/>
      <c r="T383" s="3"/>
      <c r="U383" s="3"/>
      <c r="V383" s="3"/>
      <c r="W383" s="3"/>
      <c r="X383" s="3"/>
      <c r="Y383" s="3"/>
      <c r="Z383" s="3"/>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1:58" s="16" customFormat="1" x14ac:dyDescent="0.25">
      <c r="A384" s="29"/>
      <c r="B384" s="13"/>
      <c r="C384" s="1"/>
      <c r="D384" s="1"/>
      <c r="E384" s="1"/>
      <c r="F384" s="1"/>
      <c r="G384" s="1"/>
      <c r="H384" s="1"/>
      <c r="I384" s="1"/>
      <c r="J384" s="5"/>
      <c r="K384" s="1"/>
      <c r="L384" s="1"/>
      <c r="M384" s="1"/>
      <c r="N384" s="1"/>
      <c r="O384" s="3"/>
      <c r="P384" s="3"/>
      <c r="Q384" s="3"/>
      <c r="R384" s="3"/>
      <c r="S384" s="3"/>
      <c r="T384" s="3"/>
      <c r="U384" s="3"/>
      <c r="V384" s="3"/>
      <c r="W384" s="3"/>
      <c r="X384" s="3"/>
      <c r="Y384" s="3"/>
      <c r="Z384" s="3"/>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1:58" s="16" customFormat="1" x14ac:dyDescent="0.25">
      <c r="A385" s="29"/>
      <c r="B385" s="13"/>
      <c r="C385" s="1"/>
      <c r="D385" s="1"/>
      <c r="E385" s="1"/>
      <c r="F385" s="1"/>
      <c r="G385" s="1"/>
      <c r="H385" s="1"/>
      <c r="I385" s="1"/>
      <c r="J385" s="5"/>
      <c r="K385" s="1"/>
      <c r="L385" s="1"/>
      <c r="M385" s="1"/>
      <c r="N385" s="1"/>
      <c r="O385" s="3"/>
      <c r="P385" s="3"/>
      <c r="Q385" s="3"/>
      <c r="R385" s="3"/>
      <c r="S385" s="3"/>
      <c r="T385" s="3"/>
      <c r="U385" s="3"/>
      <c r="V385" s="3"/>
      <c r="W385" s="3"/>
      <c r="X385" s="3"/>
      <c r="Y385" s="3"/>
      <c r="Z385" s="3"/>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1:58" s="16" customFormat="1" x14ac:dyDescent="0.25">
      <c r="A386" s="29"/>
      <c r="B386" s="13"/>
      <c r="C386" s="1"/>
      <c r="D386" s="1"/>
      <c r="E386" s="1"/>
      <c r="F386" s="1"/>
      <c r="G386" s="1"/>
      <c r="H386" s="1"/>
      <c r="I386" s="1"/>
      <c r="J386" s="5"/>
      <c r="K386" s="1"/>
      <c r="L386" s="1"/>
      <c r="M386" s="1"/>
      <c r="N386" s="1"/>
      <c r="O386" s="3"/>
      <c r="P386" s="3"/>
      <c r="Q386" s="3"/>
      <c r="R386" s="3"/>
      <c r="S386" s="3"/>
      <c r="T386" s="3"/>
      <c r="U386" s="3"/>
      <c r="V386" s="3"/>
      <c r="W386" s="3"/>
      <c r="X386" s="3"/>
      <c r="Y386" s="3"/>
      <c r="Z386" s="3"/>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1:58" s="16" customFormat="1" x14ac:dyDescent="0.25">
      <c r="A387" s="29"/>
      <c r="B387" s="13"/>
      <c r="C387" s="1"/>
      <c r="D387" s="1"/>
      <c r="E387" s="1"/>
      <c r="F387" s="1"/>
      <c r="G387" s="1"/>
      <c r="H387" s="1"/>
      <c r="I387" s="1"/>
      <c r="J387" s="5"/>
      <c r="K387" s="1"/>
      <c r="L387" s="1"/>
      <c r="M387" s="1"/>
      <c r="N387" s="1"/>
      <c r="O387" s="3"/>
      <c r="P387" s="3"/>
      <c r="Q387" s="3"/>
      <c r="R387" s="3"/>
      <c r="S387" s="3"/>
      <c r="T387" s="3"/>
      <c r="U387" s="3"/>
      <c r="V387" s="3"/>
      <c r="W387" s="3"/>
      <c r="X387" s="3"/>
      <c r="Y387" s="3"/>
      <c r="Z387" s="3"/>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1:58" s="16" customFormat="1" x14ac:dyDescent="0.25">
      <c r="A388" s="29"/>
      <c r="B388" s="13"/>
      <c r="C388" s="1"/>
      <c r="D388" s="1"/>
      <c r="E388" s="1"/>
      <c r="F388" s="1"/>
      <c r="G388" s="1"/>
      <c r="H388" s="1"/>
      <c r="I388" s="1"/>
      <c r="J388" s="5"/>
      <c r="K388" s="1"/>
      <c r="L388" s="1"/>
      <c r="M388" s="1"/>
      <c r="N388" s="1"/>
      <c r="O388" s="3"/>
      <c r="P388" s="3"/>
      <c r="Q388" s="3"/>
      <c r="R388" s="3"/>
      <c r="S388" s="3"/>
      <c r="T388" s="3"/>
      <c r="U388" s="3"/>
      <c r="V388" s="3"/>
      <c r="W388" s="3"/>
      <c r="X388" s="3"/>
      <c r="Y388" s="3"/>
      <c r="Z388" s="3"/>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1:58" s="16" customFormat="1" x14ac:dyDescent="0.25">
      <c r="A389" s="29"/>
      <c r="B389" s="13"/>
      <c r="C389" s="1"/>
      <c r="D389" s="1"/>
      <c r="E389" s="1"/>
      <c r="F389" s="1"/>
      <c r="G389" s="1"/>
      <c r="H389" s="1"/>
      <c r="I389" s="1"/>
      <c r="J389" s="5"/>
      <c r="K389" s="1"/>
      <c r="L389" s="1"/>
      <c r="M389" s="1"/>
      <c r="N389" s="1"/>
      <c r="O389" s="3"/>
      <c r="P389" s="3"/>
      <c r="Q389" s="3"/>
      <c r="R389" s="3"/>
      <c r="S389" s="3"/>
      <c r="T389" s="3"/>
      <c r="U389" s="3"/>
      <c r="V389" s="3"/>
      <c r="W389" s="3"/>
      <c r="X389" s="3"/>
      <c r="Y389" s="3"/>
      <c r="Z389" s="3"/>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1:58" s="16" customFormat="1" x14ac:dyDescent="0.25">
      <c r="A390" s="29"/>
      <c r="B390" s="13"/>
      <c r="C390" s="1"/>
      <c r="D390" s="1"/>
      <c r="E390" s="1"/>
      <c r="F390" s="1"/>
      <c r="G390" s="1"/>
      <c r="H390" s="1"/>
      <c r="I390" s="1"/>
      <c r="J390" s="5"/>
      <c r="K390" s="1"/>
      <c r="L390" s="1"/>
      <c r="M390" s="1"/>
      <c r="N390" s="1"/>
      <c r="O390" s="3"/>
      <c r="P390" s="3"/>
      <c r="Q390" s="3"/>
      <c r="R390" s="3"/>
      <c r="S390" s="3"/>
      <c r="T390" s="3"/>
      <c r="U390" s="3"/>
      <c r="V390" s="3"/>
      <c r="W390" s="3"/>
      <c r="X390" s="3"/>
      <c r="Y390" s="3"/>
      <c r="Z390" s="3"/>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1:58" s="16" customFormat="1" x14ac:dyDescent="0.25">
      <c r="A391" s="29"/>
      <c r="B391" s="13"/>
      <c r="C391" s="1"/>
      <c r="D391" s="1"/>
      <c r="E391" s="1"/>
      <c r="F391" s="1"/>
      <c r="G391" s="1"/>
      <c r="H391" s="1"/>
      <c r="I391" s="1"/>
      <c r="J391" s="5"/>
      <c r="K391" s="1"/>
      <c r="L391" s="1"/>
      <c r="M391" s="1"/>
      <c r="N391" s="1"/>
      <c r="O391" s="3"/>
      <c r="P391" s="3"/>
      <c r="Q391" s="3"/>
      <c r="R391" s="3"/>
      <c r="S391" s="3"/>
      <c r="T391" s="3"/>
      <c r="U391" s="3"/>
      <c r="V391" s="3"/>
      <c r="W391" s="3"/>
      <c r="X391" s="3"/>
      <c r="Y391" s="3"/>
      <c r="Z391" s="3"/>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1:58" s="16" customFormat="1" x14ac:dyDescent="0.25">
      <c r="A392" s="29"/>
      <c r="B392" s="13"/>
      <c r="C392" s="1"/>
      <c r="D392" s="1"/>
      <c r="E392" s="1"/>
      <c r="F392" s="1"/>
      <c r="G392" s="1"/>
      <c r="H392" s="1"/>
      <c r="I392" s="1"/>
      <c r="J392" s="5"/>
      <c r="K392" s="1"/>
      <c r="L392" s="1"/>
      <c r="M392" s="1"/>
      <c r="N392" s="1"/>
      <c r="O392" s="3"/>
      <c r="P392" s="3"/>
      <c r="Q392" s="3"/>
      <c r="R392" s="3"/>
      <c r="S392" s="3"/>
      <c r="T392" s="3"/>
      <c r="U392" s="3"/>
      <c r="V392" s="3"/>
      <c r="W392" s="3"/>
      <c r="X392" s="3"/>
      <c r="Y392" s="3"/>
      <c r="Z392" s="3"/>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1:58" s="16" customFormat="1" x14ac:dyDescent="0.25">
      <c r="A393" s="29"/>
      <c r="B393" s="13"/>
      <c r="C393" s="1"/>
      <c r="D393" s="1"/>
      <c r="E393" s="1"/>
      <c r="F393" s="1"/>
      <c r="G393" s="1"/>
      <c r="H393" s="1"/>
      <c r="I393" s="1"/>
      <c r="J393" s="5"/>
      <c r="K393" s="1"/>
      <c r="L393" s="1"/>
      <c r="M393" s="1"/>
      <c r="N393" s="1"/>
      <c r="O393" s="3"/>
      <c r="P393" s="3"/>
      <c r="Q393" s="3"/>
      <c r="R393" s="3"/>
      <c r="S393" s="3"/>
      <c r="T393" s="3"/>
      <c r="U393" s="3"/>
      <c r="V393" s="3"/>
      <c r="W393" s="3"/>
      <c r="X393" s="3"/>
      <c r="Y393" s="3"/>
      <c r="Z393" s="3"/>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1:58" s="16" customFormat="1" x14ac:dyDescent="0.25">
      <c r="A394" s="29"/>
      <c r="B394" s="13"/>
      <c r="C394" s="1"/>
      <c r="D394" s="1"/>
      <c r="E394" s="1"/>
      <c r="F394" s="1"/>
      <c r="G394" s="1"/>
      <c r="H394" s="1"/>
      <c r="I394" s="1"/>
      <c r="J394" s="5"/>
      <c r="K394" s="1"/>
      <c r="L394" s="1"/>
      <c r="M394" s="1"/>
      <c r="N394" s="1"/>
      <c r="O394" s="3"/>
      <c r="P394" s="3"/>
      <c r="Q394" s="3"/>
      <c r="R394" s="3"/>
      <c r="S394" s="3"/>
      <c r="T394" s="3"/>
      <c r="U394" s="3"/>
      <c r="V394" s="3"/>
      <c r="W394" s="3"/>
      <c r="X394" s="3"/>
      <c r="Y394" s="3"/>
      <c r="Z394" s="3"/>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1:58" s="16" customFormat="1" x14ac:dyDescent="0.25">
      <c r="A395" s="29"/>
      <c r="B395" s="13"/>
      <c r="C395" s="1"/>
      <c r="D395" s="1"/>
      <c r="E395" s="1"/>
      <c r="F395" s="1"/>
      <c r="G395" s="1"/>
      <c r="H395" s="1"/>
      <c r="I395" s="1"/>
      <c r="J395" s="5"/>
      <c r="K395" s="1"/>
      <c r="L395" s="1"/>
      <c r="M395" s="1"/>
      <c r="N395" s="1"/>
      <c r="O395" s="3"/>
      <c r="P395" s="3"/>
      <c r="Q395" s="3"/>
      <c r="R395" s="3"/>
      <c r="S395" s="3"/>
      <c r="T395" s="3"/>
      <c r="U395" s="3"/>
      <c r="V395" s="3"/>
      <c r="W395" s="3"/>
      <c r="X395" s="3"/>
      <c r="Y395" s="3"/>
      <c r="Z395" s="3"/>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1:58" s="16" customFormat="1" x14ac:dyDescent="0.25">
      <c r="A396" s="29"/>
      <c r="B396" s="13"/>
      <c r="C396" s="1"/>
      <c r="D396" s="1"/>
      <c r="E396" s="1"/>
      <c r="F396" s="1"/>
      <c r="G396" s="1"/>
      <c r="H396" s="1"/>
      <c r="I396" s="1"/>
      <c r="J396" s="5"/>
      <c r="K396" s="1"/>
      <c r="L396" s="1"/>
      <c r="M396" s="1"/>
      <c r="N396" s="1"/>
      <c r="O396" s="3"/>
      <c r="P396" s="3"/>
      <c r="Q396" s="3"/>
      <c r="R396" s="3"/>
      <c r="S396" s="3"/>
      <c r="T396" s="3"/>
      <c r="U396" s="3"/>
      <c r="V396" s="3"/>
      <c r="W396" s="3"/>
      <c r="X396" s="3"/>
      <c r="Y396" s="3"/>
      <c r="Z396" s="3"/>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1:58" s="16" customFormat="1" x14ac:dyDescent="0.25">
      <c r="A397" s="29"/>
      <c r="B397" s="13"/>
      <c r="C397" s="1"/>
      <c r="D397" s="1"/>
      <c r="E397" s="1"/>
      <c r="F397" s="1"/>
      <c r="G397" s="1"/>
      <c r="H397" s="1"/>
      <c r="I397" s="1"/>
      <c r="J397" s="5"/>
      <c r="K397" s="1"/>
      <c r="L397" s="1"/>
      <c r="M397" s="1"/>
      <c r="N397" s="1"/>
      <c r="O397" s="3"/>
      <c r="P397" s="3"/>
      <c r="Q397" s="3"/>
      <c r="R397" s="3"/>
      <c r="S397" s="3"/>
      <c r="T397" s="3"/>
      <c r="U397" s="3"/>
      <c r="V397" s="3"/>
      <c r="W397" s="3"/>
      <c r="X397" s="3"/>
      <c r="Y397" s="3"/>
      <c r="Z397" s="3"/>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1:58" s="16" customFormat="1" x14ac:dyDescent="0.25">
      <c r="A398" s="29"/>
      <c r="B398" s="13"/>
      <c r="C398" s="1"/>
      <c r="D398" s="1"/>
      <c r="E398" s="1"/>
      <c r="F398" s="1"/>
      <c r="G398" s="1"/>
      <c r="H398" s="1"/>
      <c r="I398" s="1"/>
      <c r="J398" s="5"/>
      <c r="K398" s="1"/>
      <c r="L398" s="1"/>
      <c r="M398" s="1"/>
      <c r="N398" s="1"/>
      <c r="O398" s="3"/>
      <c r="P398" s="3"/>
      <c r="Q398" s="3"/>
      <c r="R398" s="3"/>
      <c r="S398" s="3"/>
      <c r="T398" s="3"/>
      <c r="U398" s="3"/>
      <c r="V398" s="3"/>
      <c r="W398" s="3"/>
      <c r="X398" s="3"/>
      <c r="Y398" s="3"/>
      <c r="Z398" s="3"/>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1:58" s="16" customFormat="1" x14ac:dyDescent="0.25">
      <c r="A399" s="29"/>
      <c r="B399" s="13"/>
      <c r="C399" s="1"/>
      <c r="D399" s="1"/>
      <c r="E399" s="1"/>
      <c r="F399" s="1"/>
      <c r="G399" s="1"/>
      <c r="H399" s="1"/>
      <c r="I399" s="1"/>
      <c r="J399" s="5"/>
      <c r="K399" s="1"/>
      <c r="L399" s="1"/>
      <c r="M399" s="1"/>
      <c r="N399" s="1"/>
      <c r="O399" s="3"/>
      <c r="P399" s="3"/>
      <c r="Q399" s="3"/>
      <c r="R399" s="3"/>
      <c r="S399" s="3"/>
      <c r="T399" s="3"/>
      <c r="U399" s="3"/>
      <c r="V399" s="3"/>
      <c r="W399" s="3"/>
      <c r="X399" s="3"/>
      <c r="Y399" s="3"/>
      <c r="Z399" s="3"/>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1:58" s="16" customFormat="1" x14ac:dyDescent="0.25">
      <c r="A400" s="29"/>
      <c r="B400" s="13"/>
      <c r="C400" s="1"/>
      <c r="D400" s="1"/>
      <c r="E400" s="1"/>
      <c r="F400" s="1"/>
      <c r="G400" s="1"/>
      <c r="H400" s="1"/>
      <c r="I400" s="1"/>
      <c r="J400" s="5"/>
      <c r="K400" s="1"/>
      <c r="L400" s="1"/>
      <c r="M400" s="1"/>
      <c r="N400" s="1"/>
      <c r="O400" s="3"/>
      <c r="P400" s="3"/>
      <c r="Q400" s="3"/>
      <c r="R400" s="3"/>
      <c r="S400" s="3"/>
      <c r="T400" s="3"/>
      <c r="U400" s="3"/>
      <c r="V400" s="3"/>
      <c r="W400" s="3"/>
      <c r="X400" s="3"/>
      <c r="Y400" s="3"/>
      <c r="Z400" s="3"/>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1:58" s="16" customFormat="1" x14ac:dyDescent="0.25">
      <c r="A401" s="29"/>
      <c r="B401" s="13"/>
      <c r="C401" s="1"/>
      <c r="D401" s="1"/>
      <c r="E401" s="1"/>
      <c r="F401" s="1"/>
      <c r="G401" s="1"/>
      <c r="H401" s="1"/>
      <c r="I401" s="1"/>
      <c r="J401" s="5"/>
      <c r="K401" s="1"/>
      <c r="L401" s="1"/>
      <c r="M401" s="1"/>
      <c r="N401" s="1"/>
      <c r="O401" s="3"/>
      <c r="P401" s="3"/>
      <c r="Q401" s="3"/>
      <c r="R401" s="3"/>
      <c r="S401" s="3"/>
      <c r="T401" s="3"/>
      <c r="U401" s="3"/>
      <c r="V401" s="3"/>
      <c r="W401" s="3"/>
      <c r="X401" s="3"/>
      <c r="Y401" s="3"/>
      <c r="Z401" s="3"/>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1:58" s="16" customFormat="1" x14ac:dyDescent="0.25">
      <c r="A402" s="29"/>
      <c r="B402" s="13"/>
      <c r="C402" s="1"/>
      <c r="D402" s="1"/>
      <c r="E402" s="1"/>
      <c r="F402" s="1"/>
      <c r="G402" s="1"/>
      <c r="H402" s="1"/>
      <c r="I402" s="1"/>
      <c r="J402" s="5"/>
      <c r="K402" s="1"/>
      <c r="L402" s="1"/>
      <c r="M402" s="1"/>
      <c r="N402" s="1"/>
      <c r="O402" s="3"/>
      <c r="P402" s="3"/>
      <c r="Q402" s="3"/>
      <c r="R402" s="3"/>
      <c r="S402" s="3"/>
      <c r="T402" s="3"/>
      <c r="U402" s="3"/>
      <c r="V402" s="3"/>
      <c r="W402" s="3"/>
      <c r="X402" s="3"/>
      <c r="Y402" s="3"/>
      <c r="Z402" s="3"/>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s="16" customFormat="1" x14ac:dyDescent="0.25">
      <c r="A403" s="29"/>
      <c r="B403" s="13"/>
      <c r="C403" s="1"/>
      <c r="D403" s="1"/>
      <c r="E403" s="1"/>
      <c r="F403" s="1"/>
      <c r="G403" s="1"/>
      <c r="H403" s="1"/>
      <c r="I403" s="1"/>
      <c r="J403" s="5"/>
      <c r="K403" s="1"/>
      <c r="L403" s="1"/>
      <c r="M403" s="1"/>
      <c r="N403" s="1"/>
      <c r="O403" s="3"/>
      <c r="P403" s="3"/>
      <c r="Q403" s="3"/>
      <c r="R403" s="3"/>
      <c r="S403" s="3"/>
      <c r="T403" s="3"/>
      <c r="U403" s="3"/>
      <c r="V403" s="3"/>
      <c r="W403" s="3"/>
      <c r="X403" s="3"/>
      <c r="Y403" s="3"/>
      <c r="Z403" s="3"/>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1:58" s="16" customFormat="1" x14ac:dyDescent="0.25">
      <c r="A404" s="29"/>
      <c r="B404" s="13"/>
      <c r="C404" s="1"/>
      <c r="D404" s="1"/>
      <c r="E404" s="1"/>
      <c r="F404" s="1"/>
      <c r="G404" s="1"/>
      <c r="H404" s="1"/>
      <c r="I404" s="1"/>
      <c r="J404" s="5"/>
      <c r="K404" s="1"/>
      <c r="L404" s="1"/>
      <c r="M404" s="1"/>
      <c r="N404" s="1"/>
      <c r="O404" s="3"/>
      <c r="P404" s="3"/>
      <c r="Q404" s="3"/>
      <c r="R404" s="3"/>
      <c r="S404" s="3"/>
      <c r="T404" s="3"/>
      <c r="U404" s="3"/>
      <c r="V404" s="3"/>
      <c r="W404" s="3"/>
      <c r="X404" s="3"/>
      <c r="Y404" s="3"/>
      <c r="Z404" s="3"/>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1:58" s="16" customFormat="1" x14ac:dyDescent="0.25">
      <c r="A405" s="29"/>
      <c r="B405" s="13"/>
      <c r="C405" s="1"/>
      <c r="D405" s="1"/>
      <c r="E405" s="1"/>
      <c r="F405" s="1"/>
      <c r="G405" s="1"/>
      <c r="H405" s="1"/>
      <c r="I405" s="1"/>
      <c r="J405" s="5"/>
      <c r="K405" s="1"/>
      <c r="L405" s="1"/>
      <c r="M405" s="1"/>
      <c r="N405" s="1"/>
      <c r="O405" s="3"/>
      <c r="P405" s="3"/>
      <c r="Q405" s="3"/>
      <c r="R405" s="3"/>
      <c r="S405" s="3"/>
      <c r="T405" s="3"/>
      <c r="U405" s="3"/>
      <c r="V405" s="3"/>
      <c r="W405" s="3"/>
      <c r="X405" s="3"/>
      <c r="Y405" s="3"/>
      <c r="Z405" s="3"/>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1:58" s="16" customFormat="1" x14ac:dyDescent="0.25">
      <c r="A406" s="29"/>
      <c r="B406" s="13"/>
      <c r="C406" s="1"/>
      <c r="D406" s="1"/>
      <c r="E406" s="1"/>
      <c r="F406" s="1"/>
      <c r="G406" s="1"/>
      <c r="H406" s="1"/>
      <c r="I406" s="1"/>
      <c r="J406" s="5"/>
      <c r="K406" s="1"/>
      <c r="L406" s="1"/>
      <c r="M406" s="1"/>
      <c r="N406" s="1"/>
      <c r="O406" s="3"/>
      <c r="P406" s="3"/>
      <c r="Q406" s="3"/>
      <c r="R406" s="3"/>
      <c r="S406" s="3"/>
      <c r="T406" s="3"/>
      <c r="U406" s="3"/>
      <c r="V406" s="3"/>
      <c r="W406" s="3"/>
      <c r="X406" s="3"/>
      <c r="Y406" s="3"/>
      <c r="Z406" s="3"/>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1:58" s="16" customFormat="1" x14ac:dyDescent="0.25">
      <c r="A407" s="29"/>
      <c r="B407" s="13"/>
      <c r="C407" s="1"/>
      <c r="D407" s="1"/>
      <c r="E407" s="1"/>
      <c r="F407" s="1"/>
      <c r="G407" s="1"/>
      <c r="H407" s="1"/>
      <c r="I407" s="1"/>
      <c r="J407" s="5"/>
      <c r="K407" s="1"/>
      <c r="L407" s="1"/>
      <c r="M407" s="1"/>
      <c r="N407" s="1"/>
      <c r="O407" s="3"/>
      <c r="P407" s="3"/>
      <c r="Q407" s="3"/>
      <c r="R407" s="3"/>
      <c r="S407" s="3"/>
      <c r="T407" s="3"/>
      <c r="U407" s="3"/>
      <c r="V407" s="3"/>
      <c r="W407" s="3"/>
      <c r="X407" s="3"/>
      <c r="Y407" s="3"/>
      <c r="Z407" s="3"/>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1:58" s="16" customFormat="1" x14ac:dyDescent="0.25">
      <c r="A408" s="29"/>
      <c r="B408" s="13"/>
      <c r="C408" s="1"/>
      <c r="D408" s="1"/>
      <c r="E408" s="1"/>
      <c r="F408" s="1"/>
      <c r="G408" s="1"/>
      <c r="H408" s="1"/>
      <c r="I408" s="1"/>
      <c r="J408" s="5"/>
      <c r="K408" s="1"/>
      <c r="L408" s="1"/>
      <c r="M408" s="1"/>
      <c r="N408" s="1"/>
      <c r="O408" s="3"/>
      <c r="P408" s="3"/>
      <c r="Q408" s="3"/>
      <c r="R408" s="3"/>
      <c r="S408" s="3"/>
      <c r="T408" s="3"/>
      <c r="U408" s="3"/>
      <c r="V408" s="3"/>
      <c r="W408" s="3"/>
      <c r="X408" s="3"/>
      <c r="Y408" s="3"/>
      <c r="Z408" s="3"/>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1:58" s="16" customFormat="1" x14ac:dyDescent="0.25">
      <c r="A409" s="29"/>
      <c r="B409" s="13"/>
      <c r="C409" s="1"/>
      <c r="D409" s="1"/>
      <c r="E409" s="1"/>
      <c r="F409" s="1"/>
      <c r="G409" s="1"/>
      <c r="H409" s="1"/>
      <c r="I409" s="1"/>
      <c r="J409" s="5"/>
      <c r="K409" s="1"/>
      <c r="L409" s="1"/>
      <c r="M409" s="1"/>
      <c r="N409" s="1"/>
      <c r="O409" s="3"/>
      <c r="P409" s="3"/>
      <c r="Q409" s="3"/>
      <c r="R409" s="3"/>
      <c r="S409" s="3"/>
      <c r="T409" s="3"/>
      <c r="U409" s="3"/>
      <c r="V409" s="3"/>
      <c r="W409" s="3"/>
      <c r="X409" s="3"/>
      <c r="Y409" s="3"/>
      <c r="Z409" s="3"/>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1:58" s="16" customFormat="1" x14ac:dyDescent="0.25">
      <c r="A410" s="29"/>
      <c r="B410" s="13"/>
      <c r="C410" s="1"/>
      <c r="D410" s="1"/>
      <c r="E410" s="1"/>
      <c r="F410" s="1"/>
      <c r="G410" s="1"/>
      <c r="H410" s="1"/>
      <c r="I410" s="1"/>
      <c r="J410" s="5"/>
      <c r="K410" s="1"/>
      <c r="L410" s="1"/>
      <c r="M410" s="1"/>
      <c r="N410" s="1"/>
      <c r="O410" s="3"/>
      <c r="P410" s="3"/>
      <c r="Q410" s="3"/>
      <c r="R410" s="3"/>
      <c r="S410" s="3"/>
      <c r="T410" s="3"/>
      <c r="U410" s="3"/>
      <c r="V410" s="3"/>
      <c r="W410" s="3"/>
      <c r="X410" s="3"/>
      <c r="Y410" s="3"/>
      <c r="Z410" s="3"/>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1:58" s="16" customFormat="1" x14ac:dyDescent="0.25">
      <c r="A411" s="29"/>
      <c r="B411" s="13"/>
      <c r="C411" s="1"/>
      <c r="D411" s="1"/>
      <c r="E411" s="1"/>
      <c r="F411" s="1"/>
      <c r="G411" s="1"/>
      <c r="H411" s="1"/>
      <c r="I411" s="1"/>
      <c r="J411" s="5"/>
      <c r="K411" s="1"/>
      <c r="L411" s="1"/>
      <c r="M411" s="1"/>
      <c r="N411" s="1"/>
      <c r="O411" s="3"/>
      <c r="P411" s="3"/>
      <c r="Q411" s="3"/>
      <c r="R411" s="3"/>
      <c r="S411" s="3"/>
      <c r="T411" s="3"/>
      <c r="U411" s="3"/>
      <c r="V411" s="3"/>
      <c r="W411" s="3"/>
      <c r="X411" s="3"/>
      <c r="Y411" s="3"/>
      <c r="Z411" s="3"/>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1:58" s="16" customFormat="1" x14ac:dyDescent="0.25">
      <c r="A412" s="29"/>
      <c r="B412" s="13"/>
      <c r="C412" s="1"/>
      <c r="D412" s="1"/>
      <c r="E412" s="1"/>
      <c r="F412" s="1"/>
      <c r="G412" s="1"/>
      <c r="H412" s="1"/>
      <c r="I412" s="1"/>
      <c r="J412" s="5"/>
      <c r="K412" s="1"/>
      <c r="L412" s="1"/>
      <c r="M412" s="1"/>
      <c r="N412" s="1"/>
      <c r="O412" s="3"/>
      <c r="P412" s="3"/>
      <c r="Q412" s="3"/>
      <c r="R412" s="3"/>
      <c r="S412" s="3"/>
      <c r="T412" s="3"/>
      <c r="U412" s="3"/>
      <c r="V412" s="3"/>
      <c r="W412" s="3"/>
      <c r="X412" s="3"/>
      <c r="Y412" s="3"/>
      <c r="Z412" s="3"/>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1:58" s="16" customFormat="1" x14ac:dyDescent="0.25">
      <c r="A413" s="29"/>
      <c r="B413" s="13"/>
      <c r="C413" s="1"/>
      <c r="D413" s="1"/>
      <c r="E413" s="1"/>
      <c r="F413" s="1"/>
      <c r="G413" s="1"/>
      <c r="H413" s="1"/>
      <c r="I413" s="1"/>
      <c r="J413" s="5"/>
      <c r="K413" s="1"/>
      <c r="L413" s="1"/>
      <c r="M413" s="1"/>
      <c r="N413" s="1"/>
      <c r="O413" s="3"/>
      <c r="P413" s="3"/>
      <c r="Q413" s="3"/>
      <c r="R413" s="3"/>
      <c r="S413" s="3"/>
      <c r="T413" s="3"/>
      <c r="U413" s="3"/>
      <c r="V413" s="3"/>
      <c r="W413" s="3"/>
      <c r="X413" s="3"/>
      <c r="Y413" s="3"/>
      <c r="Z413" s="3"/>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1:58" s="16" customFormat="1" x14ac:dyDescent="0.25">
      <c r="A414" s="29"/>
      <c r="B414" s="13"/>
      <c r="C414" s="1"/>
      <c r="D414" s="1"/>
      <c r="E414" s="1"/>
      <c r="F414" s="1"/>
      <c r="G414" s="1"/>
      <c r="H414" s="1"/>
      <c r="I414" s="1"/>
      <c r="J414" s="5"/>
      <c r="K414" s="1"/>
      <c r="L414" s="1"/>
      <c r="M414" s="1"/>
      <c r="N414" s="1"/>
      <c r="O414" s="3"/>
      <c r="P414" s="3"/>
      <c r="Q414" s="3"/>
      <c r="R414" s="3"/>
      <c r="S414" s="3"/>
      <c r="T414" s="3"/>
      <c r="U414" s="3"/>
      <c r="V414" s="3"/>
      <c r="W414" s="3"/>
      <c r="X414" s="3"/>
      <c r="Y414" s="3"/>
      <c r="Z414" s="3"/>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1:58" s="16" customFormat="1" x14ac:dyDescent="0.25">
      <c r="A415" s="29"/>
      <c r="B415" s="13"/>
      <c r="C415" s="1"/>
      <c r="D415" s="1"/>
      <c r="E415" s="1"/>
      <c r="F415" s="1"/>
      <c r="G415" s="1"/>
      <c r="H415" s="1"/>
      <c r="I415" s="1"/>
      <c r="J415" s="5"/>
      <c r="K415" s="1"/>
      <c r="L415" s="1"/>
      <c r="M415" s="1"/>
      <c r="N415" s="1"/>
      <c r="O415" s="3"/>
      <c r="P415" s="3"/>
      <c r="Q415" s="3"/>
      <c r="R415" s="3"/>
      <c r="S415" s="3"/>
      <c r="T415" s="3"/>
      <c r="U415" s="3"/>
      <c r="V415" s="3"/>
      <c r="W415" s="3"/>
      <c r="X415" s="3"/>
      <c r="Y415" s="3"/>
      <c r="Z415" s="3"/>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1:58" s="16" customFormat="1" x14ac:dyDescent="0.25">
      <c r="A416" s="29"/>
      <c r="B416" s="13"/>
      <c r="C416" s="1"/>
      <c r="D416" s="1"/>
      <c r="E416" s="1"/>
      <c r="F416" s="1"/>
      <c r="G416" s="1"/>
      <c r="H416" s="1"/>
      <c r="I416" s="1"/>
      <c r="J416" s="5"/>
      <c r="K416" s="1"/>
      <c r="L416" s="1"/>
      <c r="M416" s="1"/>
      <c r="N416" s="1"/>
      <c r="O416" s="3"/>
      <c r="P416" s="3"/>
      <c r="Q416" s="3"/>
      <c r="R416" s="3"/>
      <c r="S416" s="3"/>
      <c r="T416" s="3"/>
      <c r="U416" s="3"/>
      <c r="V416" s="3"/>
      <c r="W416" s="3"/>
      <c r="X416" s="3"/>
      <c r="Y416" s="3"/>
      <c r="Z416" s="3"/>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1:58" s="16" customFormat="1" x14ac:dyDescent="0.25">
      <c r="A417" s="29"/>
      <c r="B417" s="13"/>
      <c r="C417" s="1"/>
      <c r="D417" s="1"/>
      <c r="E417" s="1"/>
      <c r="F417" s="1"/>
      <c r="G417" s="1"/>
      <c r="H417" s="1"/>
      <c r="I417" s="1"/>
      <c r="J417" s="5"/>
      <c r="K417" s="1"/>
      <c r="L417" s="1"/>
      <c r="M417" s="1"/>
      <c r="N417" s="1"/>
      <c r="O417" s="3"/>
      <c r="P417" s="3"/>
      <c r="Q417" s="3"/>
      <c r="R417" s="3"/>
      <c r="S417" s="3"/>
      <c r="T417" s="3"/>
      <c r="U417" s="3"/>
      <c r="V417" s="3"/>
      <c r="W417" s="3"/>
      <c r="X417" s="3"/>
      <c r="Y417" s="3"/>
      <c r="Z417" s="3"/>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1:58" s="16" customFormat="1" x14ac:dyDescent="0.25">
      <c r="A418" s="29"/>
      <c r="B418" s="13"/>
      <c r="C418" s="1"/>
      <c r="D418" s="1"/>
      <c r="E418" s="1"/>
      <c r="F418" s="1"/>
      <c r="G418" s="1"/>
      <c r="H418" s="1"/>
      <c r="I418" s="1"/>
      <c r="J418" s="5"/>
      <c r="K418" s="1"/>
      <c r="L418" s="1"/>
      <c r="M418" s="1"/>
      <c r="N418" s="1"/>
      <c r="O418" s="3"/>
      <c r="P418" s="3"/>
      <c r="Q418" s="3"/>
      <c r="R418" s="3"/>
      <c r="S418" s="3"/>
      <c r="T418" s="3"/>
      <c r="U418" s="3"/>
      <c r="V418" s="3"/>
      <c r="W418" s="3"/>
      <c r="X418" s="3"/>
      <c r="Y418" s="3"/>
      <c r="Z418" s="3"/>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1:58" s="16" customFormat="1" x14ac:dyDescent="0.25">
      <c r="A419" s="29"/>
      <c r="B419" s="13"/>
      <c r="C419" s="1"/>
      <c r="D419" s="1"/>
      <c r="E419" s="1"/>
      <c r="F419" s="1"/>
      <c r="G419" s="1"/>
      <c r="H419" s="1"/>
      <c r="I419" s="1"/>
      <c r="J419" s="5"/>
      <c r="K419" s="1"/>
      <c r="L419" s="1"/>
      <c r="M419" s="1"/>
      <c r="N419" s="1"/>
      <c r="O419" s="3"/>
      <c r="P419" s="3"/>
      <c r="Q419" s="3"/>
      <c r="R419" s="3"/>
      <c r="S419" s="3"/>
      <c r="T419" s="3"/>
      <c r="U419" s="3"/>
      <c r="V419" s="3"/>
      <c r="W419" s="3"/>
      <c r="X419" s="3"/>
      <c r="Y419" s="3"/>
      <c r="Z419" s="3"/>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1:58" s="16" customFormat="1" x14ac:dyDescent="0.25">
      <c r="A420" s="29"/>
      <c r="B420" s="13"/>
      <c r="C420" s="1"/>
      <c r="D420" s="1"/>
      <c r="E420" s="1"/>
      <c r="F420" s="1"/>
      <c r="G420" s="1"/>
      <c r="H420" s="1"/>
      <c r="I420" s="1"/>
      <c r="J420" s="5"/>
      <c r="K420" s="1"/>
      <c r="L420" s="1"/>
      <c r="M420" s="1"/>
      <c r="N420" s="1"/>
      <c r="O420" s="3"/>
      <c r="P420" s="3"/>
      <c r="Q420" s="3"/>
      <c r="R420" s="3"/>
      <c r="S420" s="3"/>
      <c r="T420" s="3"/>
      <c r="U420" s="3"/>
      <c r="V420" s="3"/>
      <c r="W420" s="3"/>
      <c r="X420" s="3"/>
      <c r="Y420" s="3"/>
      <c r="Z420" s="3"/>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1:58" s="16" customFormat="1" x14ac:dyDescent="0.25">
      <c r="A421" s="29"/>
      <c r="B421" s="13"/>
      <c r="C421" s="1"/>
      <c r="D421" s="1"/>
      <c r="E421" s="1"/>
      <c r="F421" s="1"/>
      <c r="G421" s="1"/>
      <c r="H421" s="1"/>
      <c r="I421" s="1"/>
      <c r="J421" s="5"/>
      <c r="K421" s="1"/>
      <c r="L421" s="1"/>
      <c r="M421" s="1"/>
      <c r="N421" s="1"/>
      <c r="O421" s="3"/>
      <c r="P421" s="3"/>
      <c r="Q421" s="3"/>
      <c r="R421" s="3"/>
      <c r="S421" s="3"/>
      <c r="T421" s="3"/>
      <c r="U421" s="3"/>
      <c r="V421" s="3"/>
      <c r="W421" s="3"/>
      <c r="X421" s="3"/>
      <c r="Y421" s="3"/>
      <c r="Z421" s="3"/>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1:58" s="16" customFormat="1" x14ac:dyDescent="0.25">
      <c r="A422" s="29"/>
      <c r="B422" s="13"/>
      <c r="C422" s="1"/>
      <c r="D422" s="1"/>
      <c r="E422" s="1"/>
      <c r="F422" s="1"/>
      <c r="G422" s="1"/>
      <c r="H422" s="1"/>
      <c r="I422" s="1"/>
      <c r="J422" s="5"/>
      <c r="K422" s="1"/>
      <c r="L422" s="1"/>
      <c r="M422" s="1"/>
      <c r="N422" s="1"/>
      <c r="O422" s="3"/>
      <c r="P422" s="3"/>
      <c r="Q422" s="3"/>
      <c r="R422" s="3"/>
      <c r="S422" s="3"/>
      <c r="T422" s="3"/>
      <c r="U422" s="3"/>
      <c r="V422" s="3"/>
      <c r="W422" s="3"/>
      <c r="X422" s="3"/>
      <c r="Y422" s="3"/>
      <c r="Z422" s="3"/>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1:58" s="16" customFormat="1" x14ac:dyDescent="0.25">
      <c r="A423" s="29"/>
      <c r="B423" s="13"/>
      <c r="C423" s="1"/>
      <c r="D423" s="1"/>
      <c r="E423" s="1"/>
      <c r="F423" s="1"/>
      <c r="G423" s="1"/>
      <c r="H423" s="1"/>
      <c r="I423" s="1"/>
      <c r="J423" s="5"/>
      <c r="K423" s="1"/>
      <c r="L423" s="1"/>
      <c r="M423" s="1"/>
      <c r="N423" s="1"/>
      <c r="O423" s="3"/>
      <c r="P423" s="3"/>
      <c r="Q423" s="3"/>
      <c r="R423" s="3"/>
      <c r="S423" s="3"/>
      <c r="T423" s="3"/>
      <c r="U423" s="3"/>
      <c r="V423" s="3"/>
      <c r="W423" s="3"/>
      <c r="X423" s="3"/>
      <c r="Y423" s="3"/>
      <c r="Z423" s="3"/>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1:58" s="16" customFormat="1" x14ac:dyDescent="0.25">
      <c r="A424" s="29"/>
      <c r="B424" s="13"/>
      <c r="C424" s="1"/>
      <c r="D424" s="1"/>
      <c r="E424" s="1"/>
      <c r="F424" s="1"/>
      <c r="G424" s="1"/>
      <c r="H424" s="1"/>
      <c r="I424" s="1"/>
      <c r="J424" s="5"/>
      <c r="K424" s="1"/>
      <c r="L424" s="1"/>
      <c r="M424" s="1"/>
      <c r="N424" s="1"/>
      <c r="O424" s="3"/>
      <c r="P424" s="3"/>
      <c r="Q424" s="3"/>
      <c r="R424" s="3"/>
      <c r="S424" s="3"/>
      <c r="T424" s="3"/>
      <c r="U424" s="3"/>
      <c r="V424" s="3"/>
      <c r="W424" s="3"/>
      <c r="X424" s="3"/>
      <c r="Y424" s="3"/>
      <c r="Z424" s="3"/>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1:58" s="16" customFormat="1" x14ac:dyDescent="0.25">
      <c r="A425" s="29"/>
      <c r="B425" s="13"/>
      <c r="C425" s="1"/>
      <c r="D425" s="1"/>
      <c r="E425" s="1"/>
      <c r="F425" s="1"/>
      <c r="G425" s="1"/>
      <c r="H425" s="1"/>
      <c r="I425" s="1"/>
      <c r="J425" s="5"/>
      <c r="K425" s="1"/>
      <c r="L425" s="1"/>
      <c r="M425" s="1"/>
      <c r="N425" s="1"/>
      <c r="O425" s="3"/>
      <c r="P425" s="3"/>
      <c r="Q425" s="3"/>
      <c r="R425" s="3"/>
      <c r="S425" s="3"/>
      <c r="T425" s="3"/>
      <c r="U425" s="3"/>
      <c r="V425" s="3"/>
      <c r="W425" s="3"/>
      <c r="X425" s="3"/>
      <c r="Y425" s="3"/>
      <c r="Z425" s="3"/>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1:58" s="16" customFormat="1" x14ac:dyDescent="0.25">
      <c r="A426" s="29"/>
      <c r="B426" s="13"/>
      <c r="C426" s="1"/>
      <c r="D426" s="1"/>
      <c r="E426" s="1"/>
      <c r="F426" s="1"/>
      <c r="G426" s="1"/>
      <c r="H426" s="1"/>
      <c r="I426" s="1"/>
      <c r="J426" s="5"/>
      <c r="K426" s="1"/>
      <c r="L426" s="1"/>
      <c r="M426" s="1"/>
      <c r="N426" s="1"/>
      <c r="O426" s="3"/>
      <c r="P426" s="3"/>
      <c r="Q426" s="3"/>
      <c r="R426" s="3"/>
      <c r="S426" s="3"/>
      <c r="T426" s="3"/>
      <c r="U426" s="3"/>
      <c r="V426" s="3"/>
      <c r="W426" s="3"/>
      <c r="X426" s="3"/>
      <c r="Y426" s="3"/>
      <c r="Z426" s="3"/>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1:58" s="16" customFormat="1" x14ac:dyDescent="0.25">
      <c r="A427" s="29"/>
      <c r="B427" s="13"/>
      <c r="C427" s="1"/>
      <c r="D427" s="1"/>
      <c r="E427" s="1"/>
      <c r="F427" s="1"/>
      <c r="G427" s="1"/>
      <c r="H427" s="1"/>
      <c r="I427" s="1"/>
      <c r="J427" s="5"/>
      <c r="K427" s="1"/>
      <c r="L427" s="1"/>
      <c r="M427" s="1"/>
      <c r="N427" s="1"/>
      <c r="O427" s="3"/>
      <c r="P427" s="3"/>
      <c r="Q427" s="3"/>
      <c r="R427" s="3"/>
      <c r="S427" s="3"/>
      <c r="T427" s="3"/>
      <c r="U427" s="3"/>
      <c r="V427" s="3"/>
      <c r="W427" s="3"/>
      <c r="X427" s="3"/>
      <c r="Y427" s="3"/>
      <c r="Z427" s="3"/>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1:58" s="16" customFormat="1" x14ac:dyDescent="0.25">
      <c r="A428" s="29"/>
      <c r="B428" s="13"/>
      <c r="C428" s="1"/>
      <c r="D428" s="1"/>
      <c r="E428" s="1"/>
      <c r="F428" s="1"/>
      <c r="G428" s="1"/>
      <c r="H428" s="1"/>
      <c r="I428" s="1"/>
      <c r="J428" s="5"/>
      <c r="K428" s="1"/>
      <c r="L428" s="1"/>
      <c r="M428" s="1"/>
      <c r="N428" s="1"/>
      <c r="O428" s="3"/>
      <c r="P428" s="3"/>
      <c r="Q428" s="3"/>
      <c r="R428" s="3"/>
      <c r="S428" s="3"/>
      <c r="T428" s="3"/>
      <c r="U428" s="3"/>
      <c r="V428" s="3"/>
      <c r="W428" s="3"/>
      <c r="X428" s="3"/>
      <c r="Y428" s="3"/>
      <c r="Z428" s="3"/>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1:58" s="16" customFormat="1" x14ac:dyDescent="0.25">
      <c r="A429" s="29"/>
      <c r="B429" s="13"/>
      <c r="C429" s="1"/>
      <c r="D429" s="1"/>
      <c r="E429" s="1"/>
      <c r="F429" s="1"/>
      <c r="G429" s="1"/>
      <c r="H429" s="1"/>
      <c r="I429" s="1"/>
      <c r="J429" s="5"/>
      <c r="K429" s="1"/>
      <c r="L429" s="1"/>
      <c r="M429" s="1"/>
      <c r="N429" s="1"/>
      <c r="O429" s="3"/>
      <c r="P429" s="3"/>
      <c r="Q429" s="3"/>
      <c r="R429" s="3"/>
      <c r="S429" s="3"/>
      <c r="T429" s="3"/>
      <c r="U429" s="3"/>
      <c r="V429" s="3"/>
      <c r="W429" s="3"/>
      <c r="X429" s="3"/>
      <c r="Y429" s="3"/>
      <c r="Z429" s="3"/>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1:58" s="16" customFormat="1" x14ac:dyDescent="0.25">
      <c r="A430" s="29"/>
      <c r="B430" s="13"/>
      <c r="C430" s="1"/>
      <c r="D430" s="1"/>
      <c r="E430" s="1"/>
      <c r="F430" s="1"/>
      <c r="G430" s="1"/>
      <c r="H430" s="1"/>
      <c r="I430" s="1"/>
      <c r="J430" s="5"/>
      <c r="K430" s="1"/>
      <c r="L430" s="1"/>
      <c r="M430" s="1"/>
      <c r="N430" s="1"/>
      <c r="O430" s="3"/>
      <c r="P430" s="3"/>
      <c r="Q430" s="3"/>
      <c r="R430" s="3"/>
      <c r="S430" s="3"/>
      <c r="T430" s="3"/>
      <c r="U430" s="3"/>
      <c r="V430" s="3"/>
      <c r="W430" s="3"/>
      <c r="X430" s="3"/>
      <c r="Y430" s="3"/>
      <c r="Z430" s="3"/>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1:58" s="20" customFormat="1" x14ac:dyDescent="0.25">
      <c r="A431" s="29" t="s">
        <v>3</v>
      </c>
      <c r="B431" s="13"/>
      <c r="C431" s="1"/>
      <c r="D431" s="1"/>
      <c r="E431" s="1"/>
      <c r="F431" s="1"/>
      <c r="G431" s="1"/>
      <c r="H431" s="1"/>
      <c r="I431" s="1"/>
      <c r="J431" s="5"/>
      <c r="K431" s="1"/>
      <c r="L431" s="1"/>
      <c r="M431" s="1"/>
      <c r="N431" s="1"/>
      <c r="O431" s="3"/>
      <c r="P431" s="3"/>
      <c r="Q431" s="3"/>
      <c r="R431" s="3"/>
      <c r="S431" s="3"/>
      <c r="T431" s="3"/>
      <c r="U431" s="3"/>
      <c r="V431" s="3"/>
      <c r="W431" s="3"/>
      <c r="X431" s="3"/>
      <c r="Y431" s="3"/>
      <c r="Z431" s="3"/>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1:58" s="16" customFormat="1" x14ac:dyDescent="0.25">
      <c r="A432" s="29"/>
      <c r="B432" s="13"/>
      <c r="C432" s="1"/>
      <c r="D432" s="1"/>
      <c r="E432" s="1"/>
      <c r="F432" s="1"/>
      <c r="G432" s="1"/>
      <c r="H432" s="1"/>
      <c r="I432" s="1"/>
      <c r="J432" s="5"/>
      <c r="K432" s="1"/>
      <c r="L432" s="1"/>
      <c r="M432" s="1"/>
      <c r="N432" s="1"/>
      <c r="O432" s="3"/>
      <c r="P432" s="3"/>
      <c r="Q432" s="3"/>
      <c r="R432" s="3"/>
      <c r="S432" s="3"/>
      <c r="T432" s="3"/>
      <c r="U432" s="3"/>
      <c r="V432" s="3"/>
      <c r="W432" s="3"/>
      <c r="X432" s="3"/>
      <c r="Y432" s="3"/>
      <c r="Z432" s="3"/>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1:58" s="16" customFormat="1" x14ac:dyDescent="0.25">
      <c r="A433" s="29"/>
      <c r="B433" s="13"/>
      <c r="C433" s="1"/>
      <c r="D433" s="1"/>
      <c r="E433" s="1"/>
      <c r="F433" s="1"/>
      <c r="G433" s="1"/>
      <c r="H433" s="1"/>
      <c r="I433" s="1"/>
      <c r="J433" s="5"/>
      <c r="K433" s="1"/>
      <c r="L433" s="1"/>
      <c r="M433" s="1"/>
      <c r="N433" s="1"/>
      <c r="O433" s="3"/>
      <c r="P433" s="3"/>
      <c r="Q433" s="3"/>
      <c r="R433" s="3"/>
      <c r="S433" s="3"/>
      <c r="T433" s="3"/>
      <c r="U433" s="3"/>
      <c r="V433" s="3"/>
      <c r="W433" s="3"/>
      <c r="X433" s="3"/>
      <c r="Y433" s="3"/>
      <c r="Z433" s="3"/>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1:58" s="16" customFormat="1" x14ac:dyDescent="0.25">
      <c r="A434" s="29"/>
      <c r="B434" s="13"/>
      <c r="C434" s="1"/>
      <c r="D434" s="1"/>
      <c r="E434" s="1"/>
      <c r="F434" s="1"/>
      <c r="G434" s="1"/>
      <c r="H434" s="1"/>
      <c r="I434" s="1"/>
      <c r="J434" s="5"/>
      <c r="K434" s="1"/>
      <c r="L434" s="1"/>
      <c r="M434" s="1"/>
      <c r="N434" s="1"/>
      <c r="O434" s="3"/>
      <c r="P434" s="3"/>
      <c r="Q434" s="3"/>
      <c r="R434" s="3"/>
      <c r="S434" s="3"/>
      <c r="T434" s="3"/>
      <c r="U434" s="3"/>
      <c r="V434" s="3"/>
      <c r="W434" s="3"/>
      <c r="X434" s="3"/>
      <c r="Y434" s="3"/>
      <c r="Z434" s="3"/>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1:58" s="16" customFormat="1" x14ac:dyDescent="0.25">
      <c r="A435" s="29"/>
      <c r="B435" s="13"/>
      <c r="C435" s="1"/>
      <c r="D435" s="1"/>
      <c r="E435" s="1"/>
      <c r="F435" s="1"/>
      <c r="G435" s="1"/>
      <c r="H435" s="1"/>
      <c r="I435" s="1"/>
      <c r="J435" s="5"/>
      <c r="K435" s="1"/>
      <c r="L435" s="1"/>
      <c r="M435" s="1"/>
      <c r="N435" s="1"/>
      <c r="O435" s="3"/>
      <c r="P435" s="3"/>
      <c r="Q435" s="3"/>
      <c r="R435" s="3"/>
      <c r="S435" s="3"/>
      <c r="T435" s="3"/>
      <c r="U435" s="3"/>
      <c r="V435" s="3"/>
      <c r="W435" s="3"/>
      <c r="X435" s="3"/>
      <c r="Y435" s="3"/>
      <c r="Z435" s="3"/>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1:58" s="16" customFormat="1" x14ac:dyDescent="0.25">
      <c r="A436" s="29"/>
      <c r="B436" s="13"/>
      <c r="C436" s="1"/>
      <c r="D436" s="1"/>
      <c r="E436" s="1"/>
      <c r="F436" s="1"/>
      <c r="G436" s="1"/>
      <c r="H436" s="1"/>
      <c r="I436" s="1"/>
      <c r="J436" s="5"/>
      <c r="K436" s="1"/>
      <c r="L436" s="1"/>
      <c r="M436" s="1"/>
      <c r="N436" s="1"/>
      <c r="O436" s="3"/>
      <c r="P436" s="3"/>
      <c r="Q436" s="3"/>
      <c r="R436" s="3"/>
      <c r="S436" s="3"/>
      <c r="T436" s="3"/>
      <c r="U436" s="3"/>
      <c r="V436" s="3"/>
      <c r="W436" s="3"/>
      <c r="X436" s="3"/>
      <c r="Y436" s="3"/>
      <c r="Z436" s="3"/>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1:58" s="16" customFormat="1" x14ac:dyDescent="0.25">
      <c r="A437" s="29"/>
      <c r="B437" s="13"/>
      <c r="C437" s="1"/>
      <c r="D437" s="1"/>
      <c r="E437" s="1"/>
      <c r="F437" s="1"/>
      <c r="G437" s="1"/>
      <c r="H437" s="1"/>
      <c r="I437" s="1"/>
      <c r="J437" s="5"/>
      <c r="K437" s="1"/>
      <c r="L437" s="1"/>
      <c r="M437" s="1"/>
      <c r="N437" s="1"/>
      <c r="O437" s="3"/>
      <c r="P437" s="3"/>
      <c r="Q437" s="3"/>
      <c r="R437" s="3"/>
      <c r="S437" s="3"/>
      <c r="T437" s="3"/>
      <c r="U437" s="3"/>
      <c r="V437" s="3"/>
      <c r="W437" s="3"/>
      <c r="X437" s="3"/>
      <c r="Y437" s="3"/>
      <c r="Z437" s="3"/>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1:58" s="16" customFormat="1" x14ac:dyDescent="0.25">
      <c r="A438" s="29"/>
      <c r="B438" s="13"/>
      <c r="C438" s="1"/>
      <c r="D438" s="1"/>
      <c r="E438" s="1"/>
      <c r="F438" s="1"/>
      <c r="G438" s="1"/>
      <c r="H438" s="1"/>
      <c r="I438" s="1"/>
      <c r="J438" s="5"/>
      <c r="K438" s="1"/>
      <c r="L438" s="1"/>
      <c r="M438" s="1"/>
      <c r="N438" s="1"/>
      <c r="O438" s="3"/>
      <c r="P438" s="3"/>
      <c r="Q438" s="3"/>
      <c r="R438" s="3"/>
      <c r="S438" s="3"/>
      <c r="T438" s="3"/>
      <c r="U438" s="3"/>
      <c r="V438" s="3"/>
      <c r="W438" s="3"/>
      <c r="X438" s="3"/>
      <c r="Y438" s="3"/>
      <c r="Z438" s="3"/>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1:58" s="16" customFormat="1" x14ac:dyDescent="0.25">
      <c r="A439" s="29"/>
      <c r="B439" s="13"/>
      <c r="C439" s="1"/>
      <c r="D439" s="1"/>
      <c r="E439" s="1"/>
      <c r="F439" s="1"/>
      <c r="G439" s="1"/>
      <c r="H439" s="1"/>
      <c r="I439" s="1"/>
      <c r="J439" s="5"/>
      <c r="K439" s="1"/>
      <c r="L439" s="1"/>
      <c r="M439" s="1"/>
      <c r="N439" s="1"/>
      <c r="O439" s="3"/>
      <c r="P439" s="3"/>
      <c r="Q439" s="3"/>
      <c r="R439" s="3"/>
      <c r="S439" s="3"/>
      <c r="T439" s="3"/>
      <c r="U439" s="3"/>
      <c r="V439" s="3"/>
      <c r="W439" s="3"/>
      <c r="X439" s="3"/>
      <c r="Y439" s="3"/>
      <c r="Z439" s="3"/>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1:58" s="16" customFormat="1" x14ac:dyDescent="0.25">
      <c r="A440" s="29"/>
      <c r="B440" s="13"/>
      <c r="C440" s="1"/>
      <c r="D440" s="1"/>
      <c r="E440" s="1"/>
      <c r="F440" s="1"/>
      <c r="G440" s="1"/>
      <c r="H440" s="1"/>
      <c r="I440" s="1"/>
      <c r="J440" s="5"/>
      <c r="K440" s="1"/>
      <c r="L440" s="1"/>
      <c r="M440" s="1"/>
      <c r="N440" s="1"/>
      <c r="O440" s="3"/>
      <c r="P440" s="3"/>
      <c r="Q440" s="3"/>
      <c r="R440" s="3"/>
      <c r="S440" s="3"/>
      <c r="T440" s="3"/>
      <c r="U440" s="3"/>
      <c r="V440" s="3"/>
      <c r="W440" s="3"/>
      <c r="X440" s="3"/>
      <c r="Y440" s="3"/>
      <c r="Z440" s="3"/>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1:58" s="16" customFormat="1" x14ac:dyDescent="0.25">
      <c r="A441" s="29"/>
      <c r="B441" s="13"/>
      <c r="C441" s="1"/>
      <c r="D441" s="1"/>
      <c r="E441" s="1"/>
      <c r="F441" s="1"/>
      <c r="G441" s="1"/>
      <c r="H441" s="1"/>
      <c r="I441" s="1"/>
      <c r="J441" s="5"/>
      <c r="K441" s="1"/>
      <c r="L441" s="1"/>
      <c r="M441" s="1"/>
      <c r="N441" s="1"/>
      <c r="O441" s="3"/>
      <c r="P441" s="3"/>
      <c r="Q441" s="3"/>
      <c r="R441" s="3"/>
      <c r="S441" s="3"/>
      <c r="T441" s="3"/>
      <c r="U441" s="3"/>
      <c r="V441" s="3"/>
      <c r="W441" s="3"/>
      <c r="X441" s="3"/>
      <c r="Y441" s="3"/>
      <c r="Z441" s="3"/>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1:58" s="16" customFormat="1" x14ac:dyDescent="0.25">
      <c r="A442" s="29"/>
      <c r="B442" s="13"/>
      <c r="C442" s="1"/>
      <c r="D442" s="1"/>
      <c r="E442" s="1"/>
      <c r="F442" s="1"/>
      <c r="G442" s="1"/>
      <c r="H442" s="1"/>
      <c r="I442" s="1"/>
      <c r="J442" s="5"/>
      <c r="K442" s="1"/>
      <c r="L442" s="1"/>
      <c r="M442" s="1"/>
      <c r="N442" s="1"/>
      <c r="O442" s="3"/>
      <c r="P442" s="3"/>
      <c r="Q442" s="3"/>
      <c r="R442" s="3"/>
      <c r="S442" s="3"/>
      <c r="T442" s="3"/>
      <c r="U442" s="3"/>
      <c r="V442" s="3"/>
      <c r="W442" s="3"/>
      <c r="X442" s="3"/>
      <c r="Y442" s="3"/>
      <c r="Z442" s="3"/>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1:58" s="16" customFormat="1" x14ac:dyDescent="0.25">
      <c r="A443" s="29"/>
      <c r="B443" s="13"/>
      <c r="C443" s="1"/>
      <c r="D443" s="1"/>
      <c r="E443" s="1"/>
      <c r="F443" s="1"/>
      <c r="G443" s="1"/>
      <c r="H443" s="1"/>
      <c r="I443" s="1"/>
      <c r="J443" s="5"/>
      <c r="K443" s="1"/>
      <c r="L443" s="1"/>
      <c r="M443" s="1"/>
      <c r="N443" s="1"/>
      <c r="O443" s="3"/>
      <c r="P443" s="3"/>
      <c r="Q443" s="3"/>
      <c r="R443" s="3"/>
      <c r="S443" s="3"/>
      <c r="T443" s="3"/>
      <c r="U443" s="3"/>
      <c r="V443" s="3"/>
      <c r="W443" s="3"/>
      <c r="X443" s="3"/>
      <c r="Y443" s="3"/>
      <c r="Z443" s="3"/>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1:58" s="16" customFormat="1" x14ac:dyDescent="0.25">
      <c r="A444" s="29"/>
      <c r="B444" s="13"/>
      <c r="C444" s="1"/>
      <c r="D444" s="1"/>
      <c r="E444" s="1"/>
      <c r="F444" s="1"/>
      <c r="G444" s="1"/>
      <c r="H444" s="1"/>
      <c r="I444" s="1"/>
      <c r="J444" s="5"/>
      <c r="K444" s="1"/>
      <c r="L444" s="1"/>
      <c r="M444" s="1"/>
      <c r="N444" s="1"/>
      <c r="O444" s="3"/>
      <c r="P444" s="3"/>
      <c r="Q444" s="3"/>
      <c r="R444" s="3"/>
      <c r="S444" s="3"/>
      <c r="T444" s="3"/>
      <c r="U444" s="3"/>
      <c r="V444" s="3"/>
      <c r="W444" s="3"/>
      <c r="X444" s="3"/>
      <c r="Y444" s="3"/>
      <c r="Z444" s="3"/>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1:58" s="16" customFormat="1" x14ac:dyDescent="0.25">
      <c r="A445" s="29"/>
      <c r="B445" s="13"/>
      <c r="C445" s="1"/>
      <c r="D445" s="1"/>
      <c r="E445" s="1"/>
      <c r="F445" s="1"/>
      <c r="G445" s="1"/>
      <c r="H445" s="1"/>
      <c r="I445" s="1"/>
      <c r="J445" s="5"/>
      <c r="K445" s="1"/>
      <c r="L445" s="1"/>
      <c r="M445" s="1"/>
      <c r="N445" s="1"/>
      <c r="O445" s="3"/>
      <c r="P445" s="3"/>
      <c r="Q445" s="3"/>
      <c r="R445" s="3"/>
      <c r="S445" s="3"/>
      <c r="T445" s="3"/>
      <c r="U445" s="3"/>
      <c r="V445" s="3"/>
      <c r="W445" s="3"/>
      <c r="X445" s="3"/>
      <c r="Y445" s="3"/>
      <c r="Z445" s="3"/>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1:58" s="16" customFormat="1" x14ac:dyDescent="0.25">
      <c r="A446" s="29"/>
      <c r="B446" s="13"/>
      <c r="C446" s="1"/>
      <c r="D446" s="1"/>
      <c r="E446" s="1"/>
      <c r="F446" s="1"/>
      <c r="G446" s="1"/>
      <c r="H446" s="1"/>
      <c r="I446" s="1"/>
      <c r="J446" s="5"/>
      <c r="K446" s="1"/>
      <c r="L446" s="1"/>
      <c r="M446" s="1"/>
      <c r="N446" s="1"/>
      <c r="O446" s="3"/>
      <c r="P446" s="3"/>
      <c r="Q446" s="3"/>
      <c r="R446" s="3"/>
      <c r="S446" s="3"/>
      <c r="T446" s="3"/>
      <c r="U446" s="3"/>
      <c r="V446" s="3"/>
      <c r="W446" s="3"/>
      <c r="X446" s="3"/>
      <c r="Y446" s="3"/>
      <c r="Z446" s="3"/>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1:58" s="16" customFormat="1" x14ac:dyDescent="0.25">
      <c r="A447" s="29"/>
      <c r="B447" s="13"/>
      <c r="C447" s="1"/>
      <c r="D447" s="1"/>
      <c r="E447" s="1"/>
      <c r="F447" s="1"/>
      <c r="G447" s="1"/>
      <c r="H447" s="1"/>
      <c r="I447" s="1"/>
      <c r="J447" s="5"/>
      <c r="K447" s="1"/>
      <c r="L447" s="1"/>
      <c r="M447" s="1"/>
      <c r="N447" s="1"/>
      <c r="O447" s="3"/>
      <c r="P447" s="3"/>
      <c r="Q447" s="3"/>
      <c r="R447" s="3"/>
      <c r="S447" s="3"/>
      <c r="T447" s="3"/>
      <c r="U447" s="3"/>
      <c r="V447" s="3"/>
      <c r="W447" s="3"/>
      <c r="X447" s="3"/>
      <c r="Y447" s="3"/>
      <c r="Z447" s="3"/>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1:58" s="16" customFormat="1" x14ac:dyDescent="0.25">
      <c r="A448" s="29"/>
      <c r="B448" s="13"/>
      <c r="C448" s="1"/>
      <c r="D448" s="1"/>
      <c r="E448" s="1"/>
      <c r="F448" s="1"/>
      <c r="G448" s="1"/>
      <c r="H448" s="1"/>
      <c r="I448" s="1"/>
      <c r="J448" s="5"/>
      <c r="K448" s="1"/>
      <c r="L448" s="1"/>
      <c r="M448" s="1"/>
      <c r="N448" s="1"/>
      <c r="O448" s="3"/>
      <c r="P448" s="3"/>
      <c r="Q448" s="3"/>
      <c r="R448" s="3"/>
      <c r="S448" s="3"/>
      <c r="T448" s="3"/>
      <c r="U448" s="3"/>
      <c r="V448" s="3"/>
      <c r="W448" s="3"/>
      <c r="X448" s="3"/>
      <c r="Y448" s="3"/>
      <c r="Z448" s="3"/>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1:58" s="16" customFormat="1" x14ac:dyDescent="0.25">
      <c r="A449" s="29"/>
      <c r="B449" s="13"/>
      <c r="C449" s="1"/>
      <c r="D449" s="1"/>
      <c r="E449" s="1"/>
      <c r="F449" s="1"/>
      <c r="G449" s="1"/>
      <c r="H449" s="1"/>
      <c r="I449" s="1"/>
      <c r="J449" s="5"/>
      <c r="K449" s="1"/>
      <c r="L449" s="1"/>
      <c r="M449" s="1"/>
      <c r="N449" s="1"/>
      <c r="O449" s="3"/>
      <c r="P449" s="3"/>
      <c r="Q449" s="3"/>
      <c r="R449" s="3"/>
      <c r="S449" s="3"/>
      <c r="T449" s="3"/>
      <c r="U449" s="3"/>
      <c r="V449" s="3"/>
      <c r="W449" s="3"/>
      <c r="X449" s="3"/>
      <c r="Y449" s="3"/>
      <c r="Z449" s="3"/>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1:58" s="16" customFormat="1" x14ac:dyDescent="0.25">
      <c r="A450" s="29"/>
      <c r="B450" s="13"/>
      <c r="C450" s="1"/>
      <c r="D450" s="1"/>
      <c r="E450" s="1"/>
      <c r="F450" s="1"/>
      <c r="G450" s="1"/>
      <c r="H450" s="1"/>
      <c r="I450" s="1"/>
      <c r="J450" s="5"/>
      <c r="K450" s="1"/>
      <c r="L450" s="1"/>
      <c r="M450" s="1"/>
      <c r="N450" s="1"/>
      <c r="O450" s="3"/>
      <c r="P450" s="3"/>
      <c r="Q450" s="3"/>
      <c r="R450" s="3"/>
      <c r="S450" s="3"/>
      <c r="T450" s="3"/>
      <c r="U450" s="3"/>
      <c r="V450" s="3"/>
      <c r="W450" s="3"/>
      <c r="X450" s="3"/>
      <c r="Y450" s="3"/>
      <c r="Z450" s="3"/>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1:58" s="16" customFormat="1" x14ac:dyDescent="0.25">
      <c r="A451" s="29"/>
      <c r="B451" s="13"/>
      <c r="C451" s="1"/>
      <c r="D451" s="1"/>
      <c r="E451" s="1"/>
      <c r="F451" s="1"/>
      <c r="G451" s="1"/>
      <c r="H451" s="1"/>
      <c r="I451" s="1"/>
      <c r="J451" s="5"/>
      <c r="K451" s="1"/>
      <c r="L451" s="1"/>
      <c r="M451" s="1"/>
      <c r="N451" s="1"/>
      <c r="O451" s="3"/>
      <c r="P451" s="3"/>
      <c r="Q451" s="3"/>
      <c r="R451" s="3"/>
      <c r="S451" s="3"/>
      <c r="T451" s="3"/>
      <c r="U451" s="3"/>
      <c r="V451" s="3"/>
      <c r="W451" s="3"/>
      <c r="X451" s="3"/>
      <c r="Y451" s="3"/>
      <c r="Z451" s="3"/>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1:58" s="16" customFormat="1" x14ac:dyDescent="0.25">
      <c r="A452" s="29"/>
      <c r="B452" s="13"/>
      <c r="C452" s="1"/>
      <c r="D452" s="1"/>
      <c r="E452" s="1"/>
      <c r="F452" s="1"/>
      <c r="G452" s="1"/>
      <c r="H452" s="1"/>
      <c r="I452" s="1"/>
      <c r="J452" s="5"/>
      <c r="K452" s="1"/>
      <c r="L452" s="1"/>
      <c r="M452" s="1"/>
      <c r="N452" s="1"/>
      <c r="O452" s="3"/>
      <c r="P452" s="3"/>
      <c r="Q452" s="3"/>
      <c r="R452" s="3"/>
      <c r="S452" s="3"/>
      <c r="T452" s="3"/>
      <c r="U452" s="3"/>
      <c r="V452" s="3"/>
      <c r="W452" s="3"/>
      <c r="X452" s="3"/>
      <c r="Y452" s="3"/>
      <c r="Z452" s="3"/>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1:58" s="16" customFormat="1" x14ac:dyDescent="0.25">
      <c r="A453" s="29"/>
      <c r="B453" s="13"/>
      <c r="C453" s="1"/>
      <c r="D453" s="1"/>
      <c r="E453" s="1"/>
      <c r="F453" s="1"/>
      <c r="G453" s="1"/>
      <c r="H453" s="1"/>
      <c r="I453" s="1"/>
      <c r="J453" s="5"/>
      <c r="K453" s="1"/>
      <c r="L453" s="1"/>
      <c r="M453" s="1"/>
      <c r="N453" s="1"/>
      <c r="O453" s="3"/>
      <c r="P453" s="3"/>
      <c r="Q453" s="3"/>
      <c r="R453" s="3"/>
      <c r="S453" s="3"/>
      <c r="T453" s="3"/>
      <c r="U453" s="3"/>
      <c r="V453" s="3"/>
      <c r="W453" s="3"/>
      <c r="X453" s="3"/>
      <c r="Y453" s="3"/>
      <c r="Z453" s="3"/>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row>
    <row r="454" spans="1:58" s="16" customFormat="1" x14ac:dyDescent="0.25">
      <c r="A454" s="29"/>
      <c r="B454" s="13"/>
      <c r="C454" s="1"/>
      <c r="D454" s="1"/>
      <c r="E454" s="1"/>
      <c r="F454" s="1"/>
      <c r="G454" s="1"/>
      <c r="H454" s="1"/>
      <c r="I454" s="1"/>
      <c r="J454" s="5"/>
      <c r="K454" s="1"/>
      <c r="L454" s="1"/>
      <c r="M454" s="1"/>
      <c r="N454" s="1"/>
      <c r="O454" s="3"/>
      <c r="P454" s="3"/>
      <c r="Q454" s="3"/>
      <c r="R454" s="3"/>
      <c r="S454" s="3"/>
      <c r="T454" s="3"/>
      <c r="U454" s="3"/>
      <c r="V454" s="3"/>
      <c r="W454" s="3"/>
      <c r="X454" s="3"/>
      <c r="Y454" s="3"/>
      <c r="Z454" s="3"/>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row>
    <row r="455" spans="1:58" s="16" customFormat="1" x14ac:dyDescent="0.25">
      <c r="A455" s="29"/>
      <c r="B455" s="13"/>
      <c r="C455" s="1"/>
      <c r="D455" s="1"/>
      <c r="E455" s="1"/>
      <c r="F455" s="1"/>
      <c r="G455" s="1"/>
      <c r="H455" s="1"/>
      <c r="I455" s="1"/>
      <c r="J455" s="5"/>
      <c r="K455" s="1"/>
      <c r="L455" s="1"/>
      <c r="M455" s="1"/>
      <c r="N455" s="1"/>
      <c r="O455" s="3"/>
      <c r="P455" s="3"/>
      <c r="Q455" s="3"/>
      <c r="R455" s="3"/>
      <c r="S455" s="3"/>
      <c r="T455" s="3"/>
      <c r="U455" s="3"/>
      <c r="V455" s="3"/>
      <c r="W455" s="3"/>
      <c r="X455" s="3"/>
      <c r="Y455" s="3"/>
      <c r="Z455" s="3"/>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row>
    <row r="456" spans="1:58" s="16" customFormat="1" x14ac:dyDescent="0.25">
      <c r="A456" s="29"/>
      <c r="B456" s="13"/>
      <c r="C456" s="1"/>
      <c r="D456" s="1"/>
      <c r="E456" s="1"/>
      <c r="F456" s="1"/>
      <c r="G456" s="1"/>
      <c r="H456" s="1"/>
      <c r="I456" s="1"/>
      <c r="J456" s="5"/>
      <c r="K456" s="1"/>
      <c r="L456" s="1"/>
      <c r="M456" s="1"/>
      <c r="N456" s="1"/>
      <c r="O456" s="3"/>
      <c r="P456" s="3"/>
      <c r="Q456" s="3"/>
      <c r="R456" s="3"/>
      <c r="S456" s="3"/>
      <c r="T456" s="3"/>
      <c r="U456" s="3"/>
      <c r="V456" s="3"/>
      <c r="W456" s="3"/>
      <c r="X456" s="3"/>
      <c r="Y456" s="3"/>
      <c r="Z456" s="3"/>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row>
    <row r="457" spans="1:58" s="16" customFormat="1" x14ac:dyDescent="0.25">
      <c r="A457" s="29"/>
      <c r="B457" s="13"/>
      <c r="C457" s="1"/>
      <c r="D457" s="1"/>
      <c r="E457" s="1"/>
      <c r="F457" s="1"/>
      <c r="G457" s="1"/>
      <c r="H457" s="1"/>
      <c r="I457" s="1"/>
      <c r="J457" s="5"/>
      <c r="K457" s="1"/>
      <c r="L457" s="1"/>
      <c r="M457" s="1"/>
      <c r="N457" s="1"/>
      <c r="O457" s="3"/>
      <c r="P457" s="3"/>
      <c r="Q457" s="3"/>
      <c r="R457" s="3"/>
      <c r="S457" s="3"/>
      <c r="T457" s="3"/>
      <c r="U457" s="3"/>
      <c r="V457" s="3"/>
      <c r="W457" s="3"/>
      <c r="X457" s="3"/>
      <c r="Y457" s="3"/>
      <c r="Z457" s="3"/>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row>
    <row r="458" spans="1:58" s="16" customFormat="1" x14ac:dyDescent="0.25">
      <c r="A458" s="29"/>
      <c r="B458" s="13"/>
      <c r="C458" s="1"/>
      <c r="D458" s="1"/>
      <c r="E458" s="1"/>
      <c r="F458" s="1"/>
      <c r="G458" s="1"/>
      <c r="H458" s="1"/>
      <c r="I458" s="1"/>
      <c r="J458" s="5"/>
      <c r="K458" s="1"/>
      <c r="L458" s="1"/>
      <c r="M458" s="1"/>
      <c r="N458" s="1"/>
      <c r="O458" s="3"/>
      <c r="P458" s="3"/>
      <c r="Q458" s="3"/>
      <c r="R458" s="3"/>
      <c r="S458" s="3"/>
      <c r="T458" s="3"/>
      <c r="U458" s="3"/>
      <c r="V458" s="3"/>
      <c r="W458" s="3"/>
      <c r="X458" s="3"/>
      <c r="Y458" s="3"/>
      <c r="Z458" s="3"/>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row>
    <row r="459" spans="1:58" s="16" customFormat="1" x14ac:dyDescent="0.25">
      <c r="A459" s="29"/>
      <c r="B459" s="13"/>
      <c r="C459" s="1"/>
      <c r="D459" s="1"/>
      <c r="E459" s="1"/>
      <c r="F459" s="1"/>
      <c r="G459" s="1"/>
      <c r="H459" s="1"/>
      <c r="I459" s="1"/>
      <c r="J459" s="5"/>
      <c r="K459" s="1"/>
      <c r="L459" s="1"/>
      <c r="M459" s="1"/>
      <c r="N459" s="1"/>
      <c r="O459" s="3"/>
      <c r="P459" s="3"/>
      <c r="Q459" s="3"/>
      <c r="R459" s="3"/>
      <c r="S459" s="3"/>
      <c r="T459" s="3"/>
      <c r="U459" s="3"/>
      <c r="V459" s="3"/>
      <c r="W459" s="3"/>
      <c r="X459" s="3"/>
      <c r="Y459" s="3"/>
      <c r="Z459" s="3"/>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row>
    <row r="460" spans="1:58" s="16" customFormat="1" x14ac:dyDescent="0.25">
      <c r="A460" s="29"/>
      <c r="B460" s="13"/>
      <c r="C460" s="1"/>
      <c r="D460" s="1"/>
      <c r="E460" s="1"/>
      <c r="F460" s="1"/>
      <c r="G460" s="1"/>
      <c r="H460" s="1"/>
      <c r="I460" s="1"/>
      <c r="J460" s="5"/>
      <c r="K460" s="1"/>
      <c r="L460" s="1"/>
      <c r="M460" s="1"/>
      <c r="N460" s="1"/>
      <c r="O460" s="3"/>
      <c r="P460" s="3"/>
      <c r="Q460" s="3"/>
      <c r="R460" s="3"/>
      <c r="S460" s="3"/>
      <c r="T460" s="3"/>
      <c r="U460" s="3"/>
      <c r="V460" s="3"/>
      <c r="W460" s="3"/>
      <c r="X460" s="3"/>
      <c r="Y460" s="3"/>
      <c r="Z460" s="3"/>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row>
    <row r="461" spans="1:58" s="16" customFormat="1" x14ac:dyDescent="0.25">
      <c r="A461" s="29"/>
      <c r="B461" s="13"/>
      <c r="C461" s="1"/>
      <c r="D461" s="1"/>
      <c r="E461" s="1"/>
      <c r="F461" s="1"/>
      <c r="G461" s="1"/>
      <c r="H461" s="1"/>
      <c r="I461" s="1"/>
      <c r="J461" s="5"/>
      <c r="K461" s="1"/>
      <c r="L461" s="1"/>
      <c r="M461" s="1"/>
      <c r="N461" s="1"/>
      <c r="O461" s="3"/>
      <c r="P461" s="3"/>
      <c r="Q461" s="3"/>
      <c r="R461" s="3"/>
      <c r="S461" s="3"/>
      <c r="T461" s="3"/>
      <c r="U461" s="3"/>
      <c r="V461" s="3"/>
      <c r="W461" s="3"/>
      <c r="X461" s="3"/>
      <c r="Y461" s="3"/>
      <c r="Z461" s="3"/>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row>
    <row r="462" spans="1:58" s="16" customFormat="1" x14ac:dyDescent="0.25">
      <c r="A462" s="29"/>
      <c r="B462" s="13"/>
      <c r="C462" s="1"/>
      <c r="D462" s="1"/>
      <c r="E462" s="1"/>
      <c r="F462" s="1"/>
      <c r="G462" s="1"/>
      <c r="H462" s="1"/>
      <c r="I462" s="1"/>
      <c r="J462" s="5"/>
      <c r="K462" s="1"/>
      <c r="L462" s="1"/>
      <c r="M462" s="1"/>
      <c r="N462" s="1"/>
      <c r="O462" s="3"/>
      <c r="P462" s="3"/>
      <c r="Q462" s="3"/>
      <c r="R462" s="3"/>
      <c r="S462" s="3"/>
      <c r="T462" s="3"/>
      <c r="U462" s="3"/>
      <c r="V462" s="3"/>
      <c r="W462" s="3"/>
      <c r="X462" s="3"/>
      <c r="Y462" s="3"/>
      <c r="Z462" s="3"/>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row>
    <row r="463" spans="1:58" s="16" customFormat="1" x14ac:dyDescent="0.25">
      <c r="A463" s="29"/>
      <c r="B463" s="13"/>
      <c r="C463" s="1"/>
      <c r="D463" s="1"/>
      <c r="E463" s="1"/>
      <c r="F463" s="1"/>
      <c r="G463" s="1"/>
      <c r="H463" s="1"/>
      <c r="I463" s="1"/>
      <c r="J463" s="5"/>
      <c r="K463" s="1"/>
      <c r="L463" s="1"/>
      <c r="M463" s="1"/>
      <c r="N463" s="1"/>
      <c r="O463" s="3"/>
      <c r="P463" s="3"/>
      <c r="Q463" s="3"/>
      <c r="R463" s="3"/>
      <c r="S463" s="3"/>
      <c r="T463" s="3"/>
      <c r="U463" s="3"/>
      <c r="V463" s="3"/>
      <c r="W463" s="3"/>
      <c r="X463" s="3"/>
      <c r="Y463" s="3"/>
      <c r="Z463" s="3"/>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row>
    <row r="464" spans="1:58" s="16" customFormat="1" x14ac:dyDescent="0.25">
      <c r="A464" s="29"/>
      <c r="B464" s="13"/>
      <c r="C464" s="1"/>
      <c r="D464" s="1"/>
      <c r="E464" s="1"/>
      <c r="F464" s="1"/>
      <c r="G464" s="1"/>
      <c r="H464" s="1"/>
      <c r="I464" s="1"/>
      <c r="J464" s="5"/>
      <c r="K464" s="1"/>
      <c r="L464" s="1"/>
      <c r="M464" s="1"/>
      <c r="N464" s="1"/>
      <c r="O464" s="3"/>
      <c r="P464" s="3"/>
      <c r="Q464" s="3"/>
      <c r="R464" s="3"/>
      <c r="S464" s="3"/>
      <c r="T464" s="3"/>
      <c r="U464" s="3"/>
      <c r="V464" s="3"/>
      <c r="W464" s="3"/>
      <c r="X464" s="3"/>
      <c r="Y464" s="3"/>
      <c r="Z464" s="3"/>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row>
    <row r="465" spans="1:58" s="16" customFormat="1" x14ac:dyDescent="0.25">
      <c r="A465" s="29"/>
      <c r="B465" s="13"/>
      <c r="C465" s="1"/>
      <c r="D465" s="1"/>
      <c r="E465" s="1"/>
      <c r="F465" s="1"/>
      <c r="G465" s="1"/>
      <c r="H465" s="1"/>
      <c r="I465" s="1"/>
      <c r="J465" s="5"/>
      <c r="K465" s="1"/>
      <c r="L465" s="1"/>
      <c r="M465" s="1"/>
      <c r="N465" s="1"/>
      <c r="O465" s="3"/>
      <c r="P465" s="3"/>
      <c r="Q465" s="3"/>
      <c r="R465" s="3"/>
      <c r="S465" s="3"/>
      <c r="T465" s="3"/>
      <c r="U465" s="3"/>
      <c r="V465" s="3"/>
      <c r="W465" s="3"/>
      <c r="X465" s="3"/>
      <c r="Y465" s="3"/>
      <c r="Z465" s="3"/>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row>
    <row r="466" spans="1:58" s="16" customFormat="1" x14ac:dyDescent="0.25">
      <c r="A466" s="29"/>
      <c r="B466" s="13"/>
      <c r="C466" s="1"/>
      <c r="D466" s="1"/>
      <c r="E466" s="1"/>
      <c r="F466" s="1"/>
      <c r="G466" s="1"/>
      <c r="H466" s="1"/>
      <c r="I466" s="1"/>
      <c r="J466" s="5"/>
      <c r="K466" s="1"/>
      <c r="L466" s="1"/>
      <c r="M466" s="1"/>
      <c r="N466" s="1"/>
      <c r="O466" s="3"/>
      <c r="P466" s="3"/>
      <c r="Q466" s="3"/>
      <c r="R466" s="3"/>
      <c r="S466" s="3"/>
      <c r="T466" s="3"/>
      <c r="U466" s="3"/>
      <c r="V466" s="3"/>
      <c r="W466" s="3"/>
      <c r="X466" s="3"/>
      <c r="Y466" s="3"/>
      <c r="Z466" s="3"/>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row>
    <row r="467" spans="1:58" s="16" customFormat="1" x14ac:dyDescent="0.25">
      <c r="A467" s="29"/>
      <c r="B467" s="13"/>
      <c r="C467" s="1"/>
      <c r="D467" s="1"/>
      <c r="E467" s="1"/>
      <c r="F467" s="1"/>
      <c r="G467" s="1"/>
      <c r="H467" s="1"/>
      <c r="I467" s="1"/>
      <c r="J467" s="5"/>
      <c r="K467" s="1"/>
      <c r="L467" s="1"/>
      <c r="M467" s="1"/>
      <c r="N467" s="1"/>
      <c r="O467" s="3"/>
      <c r="P467" s="3"/>
      <c r="Q467" s="3"/>
      <c r="R467" s="3"/>
      <c r="S467" s="3"/>
      <c r="T467" s="3"/>
      <c r="U467" s="3"/>
      <c r="V467" s="3"/>
      <c r="W467" s="3"/>
      <c r="X467" s="3"/>
      <c r="Y467" s="3"/>
      <c r="Z467" s="3"/>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row>
    <row r="468" spans="1:58" s="16" customFormat="1" x14ac:dyDescent="0.25">
      <c r="A468" s="29"/>
      <c r="B468" s="13"/>
      <c r="C468" s="1"/>
      <c r="D468" s="1"/>
      <c r="E468" s="1"/>
      <c r="F468" s="1"/>
      <c r="G468" s="1"/>
      <c r="H468" s="1"/>
      <c r="I468" s="1"/>
      <c r="J468" s="5"/>
      <c r="K468" s="1"/>
      <c r="L468" s="1"/>
      <c r="M468" s="1"/>
      <c r="N468" s="1"/>
      <c r="O468" s="3"/>
      <c r="P468" s="3"/>
      <c r="Q468" s="3"/>
      <c r="R468" s="3"/>
      <c r="S468" s="3"/>
      <c r="T468" s="3"/>
      <c r="U468" s="3"/>
      <c r="V468" s="3"/>
      <c r="W468" s="3"/>
      <c r="X468" s="3"/>
      <c r="Y468" s="3"/>
      <c r="Z468" s="3"/>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row>
    <row r="469" spans="1:58" s="16" customFormat="1" x14ac:dyDescent="0.25">
      <c r="A469" s="29"/>
      <c r="B469" s="13"/>
      <c r="C469" s="1"/>
      <c r="D469" s="1"/>
      <c r="E469" s="1"/>
      <c r="F469" s="1"/>
      <c r="G469" s="1"/>
      <c r="H469" s="1"/>
      <c r="I469" s="1"/>
      <c r="J469" s="5"/>
      <c r="K469" s="1"/>
      <c r="L469" s="1"/>
      <c r="M469" s="1"/>
      <c r="N469" s="1"/>
      <c r="O469" s="3"/>
      <c r="P469" s="3"/>
      <c r="Q469" s="3"/>
      <c r="R469" s="3"/>
      <c r="S469" s="3"/>
      <c r="T469" s="3"/>
      <c r="U469" s="3"/>
      <c r="V469" s="3"/>
      <c r="W469" s="3"/>
      <c r="X469" s="3"/>
      <c r="Y469" s="3"/>
      <c r="Z469" s="3"/>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row>
    <row r="470" spans="1:58" s="16" customFormat="1" x14ac:dyDescent="0.25">
      <c r="A470" s="29"/>
      <c r="B470" s="13"/>
      <c r="C470" s="1"/>
      <c r="D470" s="1"/>
      <c r="E470" s="1"/>
      <c r="F470" s="1"/>
      <c r="G470" s="1"/>
      <c r="H470" s="1"/>
      <c r="I470" s="1"/>
      <c r="J470" s="5"/>
      <c r="K470" s="1"/>
      <c r="L470" s="1"/>
      <c r="M470" s="1"/>
      <c r="N470" s="1"/>
      <c r="O470" s="3"/>
      <c r="P470" s="3"/>
      <c r="Q470" s="3"/>
      <c r="R470" s="3"/>
      <c r="S470" s="3"/>
      <c r="T470" s="3"/>
      <c r="U470" s="3"/>
      <c r="V470" s="3"/>
      <c r="W470" s="3"/>
      <c r="X470" s="3"/>
      <c r="Y470" s="3"/>
      <c r="Z470" s="3"/>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row>
    <row r="471" spans="1:58" s="16" customFormat="1" x14ac:dyDescent="0.25">
      <c r="A471" s="29"/>
      <c r="B471" s="13"/>
      <c r="C471" s="1"/>
      <c r="D471" s="1"/>
      <c r="E471" s="1"/>
      <c r="F471" s="1"/>
      <c r="G471" s="1"/>
      <c r="H471" s="1"/>
      <c r="I471" s="1"/>
      <c r="J471" s="5"/>
      <c r="K471" s="1"/>
      <c r="L471" s="1"/>
      <c r="M471" s="1"/>
      <c r="N471" s="1"/>
      <c r="O471" s="3"/>
      <c r="P471" s="3"/>
      <c r="Q471" s="3"/>
      <c r="R471" s="3"/>
      <c r="S471" s="3"/>
      <c r="T471" s="3"/>
      <c r="U471" s="3"/>
      <c r="V471" s="3"/>
      <c r="W471" s="3"/>
      <c r="X471" s="3"/>
      <c r="Y471" s="3"/>
      <c r="Z471" s="3"/>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row>
    <row r="472" spans="1:58" s="16" customFormat="1" x14ac:dyDescent="0.25">
      <c r="A472" s="29"/>
      <c r="B472" s="13"/>
      <c r="C472" s="1"/>
      <c r="D472" s="1"/>
      <c r="E472" s="1"/>
      <c r="F472" s="1"/>
      <c r="G472" s="1"/>
      <c r="H472" s="1"/>
      <c r="I472" s="1"/>
      <c r="J472" s="5"/>
      <c r="K472" s="1"/>
      <c r="L472" s="1"/>
      <c r="M472" s="1"/>
      <c r="N472" s="1"/>
      <c r="O472" s="3"/>
      <c r="P472" s="3"/>
      <c r="Q472" s="3"/>
      <c r="R472" s="3"/>
      <c r="S472" s="3"/>
      <c r="T472" s="3"/>
      <c r="U472" s="3"/>
      <c r="V472" s="3"/>
      <c r="W472" s="3"/>
      <c r="X472" s="3"/>
      <c r="Y472" s="3"/>
      <c r="Z472" s="3"/>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row>
    <row r="473" spans="1:58" s="16" customFormat="1" x14ac:dyDescent="0.25">
      <c r="A473" s="29"/>
      <c r="B473" s="13"/>
      <c r="C473" s="1"/>
      <c r="D473" s="1"/>
      <c r="E473" s="1"/>
      <c r="F473" s="1"/>
      <c r="G473" s="1"/>
      <c r="H473" s="1"/>
      <c r="I473" s="1"/>
      <c r="J473" s="5"/>
      <c r="K473" s="1"/>
      <c r="L473" s="1"/>
      <c r="M473" s="1"/>
      <c r="N473" s="1"/>
      <c r="O473" s="3"/>
      <c r="P473" s="3"/>
      <c r="Q473" s="3"/>
      <c r="R473" s="3"/>
      <c r="S473" s="3"/>
      <c r="T473" s="3"/>
      <c r="U473" s="3"/>
      <c r="V473" s="3"/>
      <c r="W473" s="3"/>
      <c r="X473" s="3"/>
      <c r="Y473" s="3"/>
      <c r="Z473" s="3"/>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row>
    <row r="474" spans="1:58" s="16" customFormat="1" x14ac:dyDescent="0.25">
      <c r="A474" s="29"/>
      <c r="B474" s="13"/>
      <c r="C474" s="1"/>
      <c r="D474" s="1"/>
      <c r="E474" s="1"/>
      <c r="F474" s="1"/>
      <c r="G474" s="1"/>
      <c r="H474" s="1"/>
      <c r="I474" s="1"/>
      <c r="J474" s="5"/>
      <c r="K474" s="1"/>
      <c r="L474" s="1"/>
      <c r="M474" s="1"/>
      <c r="N474" s="1"/>
      <c r="O474" s="3"/>
      <c r="P474" s="3"/>
      <c r="Q474" s="3"/>
      <c r="R474" s="3"/>
      <c r="S474" s="3"/>
      <c r="T474" s="3"/>
      <c r="U474" s="3"/>
      <c r="V474" s="3"/>
      <c r="W474" s="3"/>
      <c r="X474" s="3"/>
      <c r="Y474" s="3"/>
      <c r="Z474" s="3"/>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row>
    <row r="475" spans="1:58" s="16" customFormat="1" x14ac:dyDescent="0.25">
      <c r="A475" s="29"/>
      <c r="B475" s="13"/>
      <c r="C475" s="1"/>
      <c r="D475" s="1"/>
      <c r="E475" s="1"/>
      <c r="F475" s="1"/>
      <c r="G475" s="1"/>
      <c r="H475" s="1"/>
      <c r="I475" s="1"/>
      <c r="J475" s="5"/>
      <c r="K475" s="1"/>
      <c r="L475" s="1"/>
      <c r="M475" s="1"/>
      <c r="N475" s="1"/>
      <c r="O475" s="3"/>
      <c r="P475" s="3"/>
      <c r="Q475" s="3"/>
      <c r="R475" s="3"/>
      <c r="S475" s="3"/>
      <c r="T475" s="3"/>
      <c r="U475" s="3"/>
      <c r="V475" s="3"/>
      <c r="W475" s="3"/>
      <c r="X475" s="3"/>
      <c r="Y475" s="3"/>
      <c r="Z475" s="3"/>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row>
    <row r="476" spans="1:58" s="16" customFormat="1" x14ac:dyDescent="0.25">
      <c r="A476" s="29"/>
      <c r="B476" s="13"/>
      <c r="C476" s="1"/>
      <c r="D476" s="1"/>
      <c r="E476" s="1"/>
      <c r="F476" s="1"/>
      <c r="G476" s="1"/>
      <c r="H476" s="1"/>
      <c r="I476" s="1"/>
      <c r="J476" s="5"/>
      <c r="K476" s="1"/>
      <c r="L476" s="1"/>
      <c r="M476" s="1"/>
      <c r="N476" s="1"/>
      <c r="O476" s="3"/>
      <c r="P476" s="3"/>
      <c r="Q476" s="3"/>
      <c r="R476" s="3"/>
      <c r="S476" s="3"/>
      <c r="T476" s="3"/>
      <c r="U476" s="3"/>
      <c r="V476" s="3"/>
      <c r="W476" s="3"/>
      <c r="X476" s="3"/>
      <c r="Y476" s="3"/>
      <c r="Z476" s="3"/>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row>
    <row r="477" spans="1:58" s="16" customFormat="1" x14ac:dyDescent="0.25">
      <c r="A477" s="29"/>
      <c r="B477" s="13"/>
      <c r="C477" s="1"/>
      <c r="D477" s="1"/>
      <c r="E477" s="1"/>
      <c r="F477" s="1"/>
      <c r="G477" s="1"/>
      <c r="H477" s="1"/>
      <c r="I477" s="1"/>
      <c r="J477" s="5"/>
      <c r="K477" s="1"/>
      <c r="L477" s="1"/>
      <c r="M477" s="1"/>
      <c r="N477" s="1"/>
      <c r="O477" s="3"/>
      <c r="P477" s="3"/>
      <c r="Q477" s="3"/>
      <c r="R477" s="3"/>
      <c r="S477" s="3"/>
      <c r="T477" s="3"/>
      <c r="U477" s="3"/>
      <c r="V477" s="3"/>
      <c r="W477" s="3"/>
      <c r="X477" s="3"/>
      <c r="Y477" s="3"/>
      <c r="Z477" s="3"/>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row>
    <row r="478" spans="1:58" x14ac:dyDescent="0.25">
      <c r="A478" s="29" t="s">
        <v>3</v>
      </c>
    </row>
    <row r="480" spans="1:58" x14ac:dyDescent="0.25">
      <c r="A480" s="29" t="s">
        <v>4</v>
      </c>
    </row>
    <row r="505" spans="1:1" x14ac:dyDescent="0.25">
      <c r="A505" s="29" t="s">
        <v>4</v>
      </c>
    </row>
    <row r="530" spans="1:1" x14ac:dyDescent="0.25">
      <c r="A530" s="29" t="s">
        <v>4</v>
      </c>
    </row>
    <row r="555" spans="1:1" x14ac:dyDescent="0.25">
      <c r="A555" s="29" t="s">
        <v>4</v>
      </c>
    </row>
    <row r="580" spans="1:1" x14ac:dyDescent="0.25">
      <c r="A580" s="29" t="s">
        <v>4</v>
      </c>
    </row>
    <row r="605" spans="1:1" x14ac:dyDescent="0.25">
      <c r="A605" s="29" t="s">
        <v>4</v>
      </c>
    </row>
    <row r="630" spans="1:1" x14ac:dyDescent="0.25">
      <c r="A630" s="29" t="s">
        <v>4</v>
      </c>
    </row>
    <row r="655" spans="1:1" x14ac:dyDescent="0.25">
      <c r="A655" s="29" t="s">
        <v>3</v>
      </c>
    </row>
  </sheetData>
  <mergeCells count="42">
    <mergeCell ref="L12:L13"/>
    <mergeCell ref="J12:J13"/>
    <mergeCell ref="I12:I13"/>
    <mergeCell ref="Q12:Q13"/>
    <mergeCell ref="P12:P13"/>
    <mergeCell ref="O12:O13"/>
    <mergeCell ref="M12:M13"/>
    <mergeCell ref="N12:N13"/>
    <mergeCell ref="P5:Q7"/>
    <mergeCell ref="D6:E7"/>
    <mergeCell ref="F6:G7"/>
    <mergeCell ref="H6:I7"/>
    <mergeCell ref="J6:K7"/>
    <mergeCell ref="L6:M7"/>
    <mergeCell ref="N6:O7"/>
    <mergeCell ref="L5:O5"/>
    <mergeCell ref="E12:E13"/>
    <mergeCell ref="F12:F13"/>
    <mergeCell ref="G12:G13"/>
    <mergeCell ref="H12:H13"/>
    <mergeCell ref="B5:C7"/>
    <mergeCell ref="D5:K5"/>
    <mergeCell ref="K12:K13"/>
    <mergeCell ref="B9:C9"/>
    <mergeCell ref="B10:C10"/>
    <mergeCell ref="B11:C11"/>
    <mergeCell ref="B12:C13"/>
    <mergeCell ref="D12:D13"/>
    <mergeCell ref="B22:C22"/>
    <mergeCell ref="B23:C23"/>
    <mergeCell ref="B14:C14"/>
    <mergeCell ref="B15:C15"/>
    <mergeCell ref="B16:C16"/>
    <mergeCell ref="B17:C17"/>
    <mergeCell ref="B19:C19"/>
    <mergeCell ref="B20:C20"/>
    <mergeCell ref="B21:C21"/>
    <mergeCell ref="B24:C24"/>
    <mergeCell ref="B25:C25"/>
    <mergeCell ref="B29:C29"/>
    <mergeCell ref="B31:C31"/>
    <mergeCell ref="B32:C32"/>
  </mergeCells>
  <hyperlinks>
    <hyperlink ref="A478" location="'Regions sanitàries'!A1" display="↑"/>
    <hyperlink ref="A480" location="'Regions sanitàries'!A773" display="↓↓"/>
    <hyperlink ref="A530" location="'Regions sanitàries'!A823" display="↓↓"/>
    <hyperlink ref="A505" location="'Regions sanitàries'!A798" display="↓↓"/>
    <hyperlink ref="A555" location="'Regions sanitàries'!A848" display="↓↓"/>
    <hyperlink ref="A580" location="'Regions sanitàries'!A873" display="↓↓"/>
    <hyperlink ref="A605" location="'Regions sanitàries'!A898" display="↓↓"/>
    <hyperlink ref="A630" location="'Regions sanitàries'!A923" display="↓↓"/>
    <hyperlink ref="A655" location="'Regions sanitàries'!A384" display="↑"/>
    <hyperlink ref="A431" location="'Regions sanitàries'!A384" display="↑"/>
    <hyperlink ref="B1" location="Sumari!A1" display="&lt; Anar al sumari"/>
  </hyperlinks>
  <pageMargins left="0.7" right="0.7" top="0.75" bottom="0.75" header="0.3" footer="0.3"/>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P57"/>
  <sheetViews>
    <sheetView topLeftCell="A7" zoomScale="90" zoomScaleNormal="90" workbookViewId="0">
      <selection activeCell="R24" sqref="R24"/>
    </sheetView>
  </sheetViews>
  <sheetFormatPr defaultColWidth="9.140625" defaultRowHeight="15" x14ac:dyDescent="0.25"/>
  <cols>
    <col min="1" max="1" width="8.7109375" style="36" customWidth="1"/>
    <col min="2" max="2" width="3.140625" style="1" customWidth="1"/>
    <col min="3" max="3" width="31.5703125" style="4" customWidth="1"/>
    <col min="4" max="4" width="15.7109375" style="4" customWidth="1"/>
    <col min="5" max="5" width="3.7109375" style="4" customWidth="1"/>
    <col min="6" max="6" width="15" style="4" customWidth="1"/>
    <col min="7" max="7" width="5.28515625" style="4" customWidth="1"/>
    <col min="8" max="8" width="11.5703125" style="4" customWidth="1"/>
    <col min="9" max="9" width="3.85546875" style="4" customWidth="1"/>
    <col min="10" max="10" width="11.42578125" style="4" customWidth="1"/>
    <col min="11" max="11" width="4" style="4" customWidth="1"/>
    <col min="12" max="12" width="14" style="4" customWidth="1"/>
    <col min="13" max="13" width="4.7109375" style="1" customWidth="1"/>
    <col min="14" max="14" width="11.85546875" style="1" customWidth="1"/>
    <col min="15" max="15" width="6.85546875" style="1" customWidth="1"/>
    <col min="16" max="16" width="13.85546875" style="1" customWidth="1"/>
    <col min="17" max="16384" width="9.140625" style="1"/>
  </cols>
  <sheetData>
    <row r="2" spans="2:16" ht="21" customHeight="1" x14ac:dyDescent="0.25">
      <c r="B2" s="500" t="s">
        <v>265</v>
      </c>
      <c r="C2" s="503"/>
    </row>
    <row r="4" spans="2:16" ht="15.75" customHeight="1" x14ac:dyDescent="0.25">
      <c r="B4" s="1080" t="s">
        <v>598</v>
      </c>
      <c r="C4" s="1080"/>
      <c r="D4" s="1080"/>
      <c r="E4" s="1080"/>
      <c r="F4" s="1080"/>
      <c r="G4" s="1080"/>
      <c r="H4" s="1080"/>
      <c r="I4" s="1080"/>
      <c r="J4" s="1080"/>
      <c r="K4" s="1080"/>
      <c r="L4" s="1080"/>
      <c r="M4" s="1080"/>
      <c r="N4" s="1080"/>
      <c r="O4" s="1080"/>
      <c r="P4" s="1080"/>
    </row>
    <row r="5" spans="2:16" ht="15.75" customHeight="1" thickBot="1" x14ac:dyDescent="0.3">
      <c r="B5" s="425"/>
      <c r="C5" s="425"/>
      <c r="D5" s="426"/>
      <c r="E5" s="426"/>
      <c r="F5" s="426"/>
      <c r="G5" s="426"/>
      <c r="H5" s="426"/>
      <c r="I5" s="426"/>
      <c r="J5" s="426"/>
      <c r="K5" s="426"/>
      <c r="L5" s="426"/>
      <c r="M5" s="426"/>
      <c r="N5" s="426"/>
      <c r="O5" s="426"/>
      <c r="P5" s="491"/>
    </row>
    <row r="6" spans="2:16" ht="24" customHeight="1" x14ac:dyDescent="0.25">
      <c r="B6" s="1081"/>
      <c r="C6" s="1082"/>
      <c r="D6" s="947" t="s">
        <v>6</v>
      </c>
      <c r="E6" s="905"/>
      <c r="F6" s="905"/>
      <c r="G6" s="905"/>
      <c r="H6" s="905"/>
      <c r="I6" s="905"/>
      <c r="J6" s="905"/>
      <c r="K6" s="948"/>
      <c r="L6" s="947" t="s">
        <v>7</v>
      </c>
      <c r="M6" s="905"/>
      <c r="N6" s="905"/>
      <c r="O6" s="948"/>
      <c r="P6" s="693"/>
    </row>
    <row r="7" spans="2:16" ht="15" customHeight="1" x14ac:dyDescent="0.25">
      <c r="B7" s="1083"/>
      <c r="C7" s="1084"/>
      <c r="D7" s="952" t="s">
        <v>8</v>
      </c>
      <c r="E7" s="907"/>
      <c r="F7" s="929" t="s">
        <v>46</v>
      </c>
      <c r="G7" s="929"/>
      <c r="H7" s="929" t="s">
        <v>10</v>
      </c>
      <c r="I7" s="929"/>
      <c r="J7" s="907" t="s">
        <v>11</v>
      </c>
      <c r="K7" s="956"/>
      <c r="L7" s="952" t="s">
        <v>8</v>
      </c>
      <c r="M7" s="907"/>
      <c r="N7" s="907" t="s">
        <v>12</v>
      </c>
      <c r="O7" s="956"/>
      <c r="P7" s="958" t="s">
        <v>0</v>
      </c>
    </row>
    <row r="8" spans="2:16" ht="15.75" customHeight="1" x14ac:dyDescent="0.25">
      <c r="B8" s="1085"/>
      <c r="C8" s="1086"/>
      <c r="D8" s="953"/>
      <c r="E8" s="954"/>
      <c r="F8" s="955"/>
      <c r="G8" s="955"/>
      <c r="H8" s="955"/>
      <c r="I8" s="955"/>
      <c r="J8" s="954"/>
      <c r="K8" s="957"/>
      <c r="L8" s="953"/>
      <c r="M8" s="954"/>
      <c r="N8" s="954"/>
      <c r="O8" s="957"/>
      <c r="P8" s="959"/>
    </row>
    <row r="9" spans="2:16" ht="15" customHeight="1" x14ac:dyDescent="0.25">
      <c r="B9" s="782" t="s">
        <v>157</v>
      </c>
      <c r="C9" s="783"/>
      <c r="D9" s="1087"/>
      <c r="E9" s="1088"/>
      <c r="F9" s="784"/>
      <c r="G9" s="784"/>
      <c r="H9" s="784"/>
      <c r="I9" s="784"/>
      <c r="J9" s="785"/>
      <c r="K9" s="786"/>
      <c r="L9" s="784"/>
      <c r="M9" s="784"/>
      <c r="N9" s="784"/>
      <c r="O9" s="786"/>
      <c r="P9" s="787"/>
    </row>
    <row r="10" spans="2:16" ht="15" customHeight="1" x14ac:dyDescent="0.25">
      <c r="B10" s="788"/>
      <c r="C10" s="156" t="s">
        <v>158</v>
      </c>
      <c r="D10" s="789">
        <v>1.8743647672084172</v>
      </c>
      <c r="E10" s="790"/>
      <c r="F10" s="789">
        <v>0.89070558430379421</v>
      </c>
      <c r="G10" s="789"/>
      <c r="H10" s="789">
        <v>0.26011049908901485</v>
      </c>
      <c r="I10" s="789"/>
      <c r="J10" s="789">
        <v>0.3414947656751483</v>
      </c>
      <c r="K10" s="791"/>
      <c r="L10" s="789">
        <v>0.42686845709393539</v>
      </c>
      <c r="M10" s="789"/>
      <c r="N10" s="789">
        <v>5.8777525867763067E-2</v>
      </c>
      <c r="O10" s="791"/>
      <c r="P10" s="792">
        <v>3.8523215992380733</v>
      </c>
    </row>
    <row r="11" spans="2:16" ht="15" customHeight="1" x14ac:dyDescent="0.25">
      <c r="B11"/>
      <c r="C11" s="154" t="s">
        <v>159</v>
      </c>
      <c r="D11" s="793">
        <v>1.0641220290883293</v>
      </c>
      <c r="E11" s="794"/>
      <c r="F11" s="795">
        <v>6.3280083607046872E-2</v>
      </c>
      <c r="G11" s="795"/>
      <c r="H11" s="796">
        <v>7.783742331288343E-2</v>
      </c>
      <c r="I11" s="796"/>
      <c r="J11" s="796">
        <v>0.11598520249221185</v>
      </c>
      <c r="K11" s="797"/>
      <c r="L11" s="796">
        <v>0.51605919003115264</v>
      </c>
      <c r="M11" s="796"/>
      <c r="N11" s="796">
        <v>6.7533936651583706E-2</v>
      </c>
      <c r="O11" s="797"/>
      <c r="P11" s="798">
        <v>0.60613586937761055</v>
      </c>
    </row>
    <row r="12" spans="2:16" ht="15" customHeight="1" x14ac:dyDescent="0.25">
      <c r="B12"/>
      <c r="C12" s="154" t="s">
        <v>160</v>
      </c>
      <c r="D12" s="793">
        <v>3.4470237672933663</v>
      </c>
      <c r="E12" s="799"/>
      <c r="F12" s="796">
        <v>0.70417288742908324</v>
      </c>
      <c r="G12" s="796"/>
      <c r="H12" s="796">
        <v>0.71523517382413093</v>
      </c>
      <c r="I12" s="796"/>
      <c r="J12" s="796">
        <v>0.84326323987538943</v>
      </c>
      <c r="K12" s="797"/>
      <c r="L12" s="796">
        <v>2.0019781931464173</v>
      </c>
      <c r="M12" s="796"/>
      <c r="N12" s="796">
        <v>0.49932126696832574</v>
      </c>
      <c r="O12" s="797"/>
      <c r="P12" s="798">
        <v>2.1924781663157167</v>
      </c>
    </row>
    <row r="13" spans="2:16" ht="15" customHeight="1" x14ac:dyDescent="0.25">
      <c r="B13"/>
      <c r="C13" s="154" t="s">
        <v>161</v>
      </c>
      <c r="D13" s="793">
        <v>0.9154203618304364</v>
      </c>
      <c r="E13" s="794"/>
      <c r="F13" s="796">
        <v>0.19752164825320992</v>
      </c>
      <c r="G13" s="796"/>
      <c r="H13" s="796">
        <v>0.16058282208588959</v>
      </c>
      <c r="I13" s="796"/>
      <c r="J13" s="796">
        <v>0.16783489096573209</v>
      </c>
      <c r="K13" s="797"/>
      <c r="L13" s="796">
        <v>0.69207165109034274</v>
      </c>
      <c r="M13" s="796"/>
      <c r="N13" s="796">
        <v>0.18812217194570138</v>
      </c>
      <c r="O13" s="797"/>
      <c r="P13" s="798">
        <v>0.59634954606648494</v>
      </c>
    </row>
    <row r="14" spans="2:16" ht="15" customHeight="1" x14ac:dyDescent="0.25">
      <c r="B14"/>
      <c r="C14" s="154" t="s">
        <v>162</v>
      </c>
      <c r="D14" s="793">
        <v>2.1024915326559452</v>
      </c>
      <c r="E14" s="794"/>
      <c r="F14" s="796">
        <v>9.3377374071015709</v>
      </c>
      <c r="G14" s="796"/>
      <c r="H14" s="796">
        <v>7.2545155993431854</v>
      </c>
      <c r="I14" s="796"/>
      <c r="J14" s="796">
        <v>5.3617592748027523</v>
      </c>
      <c r="K14" s="797"/>
      <c r="L14" s="796">
        <v>2.7274757779722925</v>
      </c>
      <c r="M14" s="796"/>
      <c r="N14" s="796">
        <v>3.6934673366834172</v>
      </c>
      <c r="O14" s="797"/>
      <c r="P14" s="798">
        <v>2.4387626963719766</v>
      </c>
    </row>
    <row r="15" spans="2:16" ht="15" customHeight="1" x14ac:dyDescent="0.25">
      <c r="B15"/>
      <c r="C15" s="154" t="s">
        <v>163</v>
      </c>
      <c r="D15" s="793">
        <v>0.136820945675654</v>
      </c>
      <c r="E15" s="794"/>
      <c r="F15" s="796">
        <v>0.7901380205261298</v>
      </c>
      <c r="G15" s="796"/>
      <c r="H15" s="796">
        <v>0.93431855500821015</v>
      </c>
      <c r="I15" s="796"/>
      <c r="J15" s="796">
        <v>0.90867886520060415</v>
      </c>
      <c r="K15" s="797"/>
      <c r="L15" s="796">
        <v>0.15188192327427485</v>
      </c>
      <c r="M15" s="796"/>
      <c r="N15" s="796">
        <v>2.7001675041876045</v>
      </c>
      <c r="O15" s="797"/>
      <c r="P15" s="798">
        <v>0.178377085451175</v>
      </c>
    </row>
    <row r="16" spans="2:16" ht="15" customHeight="1" x14ac:dyDescent="0.25">
      <c r="B16"/>
      <c r="C16" s="154" t="s">
        <v>164</v>
      </c>
      <c r="D16" s="793">
        <v>0.86025882070565629</v>
      </c>
      <c r="E16" s="794"/>
      <c r="F16" s="796">
        <v>3.1213872832369951</v>
      </c>
      <c r="G16" s="796"/>
      <c r="H16" s="796">
        <v>2.0630541871921184</v>
      </c>
      <c r="I16" s="796"/>
      <c r="J16" s="796">
        <v>1.4470370992110122</v>
      </c>
      <c r="K16" s="797"/>
      <c r="L16" s="796">
        <v>1.3410702967009751</v>
      </c>
      <c r="M16" s="796"/>
      <c r="N16" s="796">
        <v>2.7855946398659972</v>
      </c>
      <c r="O16" s="797"/>
      <c r="P16" s="798">
        <v>0.98385457154816724</v>
      </c>
    </row>
    <row r="17" spans="2:16" ht="15" customHeight="1" x14ac:dyDescent="0.25">
      <c r="B17" s="800"/>
      <c r="C17" s="211" t="s">
        <v>165</v>
      </c>
      <c r="D17" s="801">
        <v>3.7655091704545889</v>
      </c>
      <c r="E17" s="801"/>
      <c r="F17" s="801">
        <v>3.5650415721844286</v>
      </c>
      <c r="G17" s="802"/>
      <c r="H17" s="802">
        <v>4.4539955428207572</v>
      </c>
      <c r="I17" s="802"/>
      <c r="J17" s="802">
        <v>5.0243619489559164</v>
      </c>
      <c r="K17" s="803"/>
      <c r="L17" s="802">
        <v>2.892732551596858</v>
      </c>
      <c r="M17" s="802"/>
      <c r="N17" s="802">
        <v>2.6542393265183399</v>
      </c>
      <c r="O17" s="803"/>
      <c r="P17" s="804">
        <v>3.676498424082451</v>
      </c>
    </row>
    <row r="18" spans="2:16" ht="15" customHeight="1" x14ac:dyDescent="0.25">
      <c r="B18" s="805" t="s">
        <v>166</v>
      </c>
      <c r="C18" s="806"/>
      <c r="D18" s="807"/>
      <c r="E18" s="807"/>
      <c r="F18" s="784"/>
      <c r="G18" s="784"/>
      <c r="H18" s="784"/>
      <c r="I18" s="784"/>
      <c r="J18" s="784"/>
      <c r="K18" s="808"/>
      <c r="L18" s="784"/>
      <c r="M18" s="784"/>
      <c r="N18" s="784"/>
      <c r="O18" s="808"/>
      <c r="P18" s="787"/>
    </row>
    <row r="19" spans="2:16" ht="15" customHeight="1" x14ac:dyDescent="0.25">
      <c r="B19"/>
      <c r="C19" s="154" t="s">
        <v>167</v>
      </c>
      <c r="D19" s="799">
        <v>6.3155197244369221</v>
      </c>
      <c r="E19" s="799"/>
      <c r="F19" s="809">
        <v>47.181658695515964</v>
      </c>
      <c r="G19" s="809"/>
      <c r="H19" s="809">
        <v>110.93146979260595</v>
      </c>
      <c r="I19" s="809"/>
      <c r="J19" s="809">
        <v>72.408543531326288</v>
      </c>
      <c r="K19" s="810"/>
      <c r="L19" s="809">
        <v>3.4426663708346621</v>
      </c>
      <c r="M19" s="809"/>
      <c r="N19" s="809">
        <v>115.376</v>
      </c>
      <c r="O19" s="810"/>
      <c r="P19" s="811">
        <v>9.3086226987934175</v>
      </c>
    </row>
    <row r="20" spans="2:16" ht="15" customHeight="1" x14ac:dyDescent="0.25">
      <c r="B20"/>
      <c r="C20" s="154" t="s">
        <v>168</v>
      </c>
      <c r="D20" s="799">
        <v>82.681452181138752</v>
      </c>
      <c r="E20" s="799"/>
      <c r="F20" s="799">
        <v>92.405625069024893</v>
      </c>
      <c r="G20" s="809"/>
      <c r="H20" s="799">
        <v>86.157800375381683</v>
      </c>
      <c r="I20" s="809"/>
      <c r="J20" s="799">
        <v>94.941002005718431</v>
      </c>
      <c r="K20" s="810"/>
      <c r="L20" s="799">
        <v>63.567020868006651</v>
      </c>
      <c r="M20" s="809"/>
      <c r="N20" s="799">
        <v>89.394408975392054</v>
      </c>
      <c r="O20" s="810"/>
      <c r="P20" s="812">
        <v>84.235685099376425</v>
      </c>
    </row>
    <row r="21" spans="2:16" ht="15" customHeight="1" x14ac:dyDescent="0.25">
      <c r="B21"/>
      <c r="C21" s="154" t="s">
        <v>111</v>
      </c>
      <c r="D21" s="799">
        <v>47.785030152536358</v>
      </c>
      <c r="E21" s="799"/>
      <c r="F21" s="809">
        <v>7.1485518065094054</v>
      </c>
      <c r="G21" s="809"/>
      <c r="H21" s="809">
        <v>2.8348670756646217</v>
      </c>
      <c r="I21" s="809"/>
      <c r="J21" s="809">
        <v>4.7858255451713392</v>
      </c>
      <c r="K21" s="810"/>
      <c r="L21" s="809">
        <v>67.395327102803734</v>
      </c>
      <c r="M21" s="809"/>
      <c r="N21" s="809">
        <v>2.8280542986425341</v>
      </c>
      <c r="O21" s="810"/>
      <c r="P21" s="811">
        <v>33.029617867375471</v>
      </c>
    </row>
    <row r="22" spans="2:16" ht="15" customHeight="1" x14ac:dyDescent="0.25">
      <c r="B22"/>
      <c r="C22" s="154" t="s">
        <v>169</v>
      </c>
      <c r="D22" s="813">
        <v>2.3634799602292249</v>
      </c>
      <c r="E22" s="813"/>
      <c r="F22" s="813">
        <v>2.554716221901121</v>
      </c>
      <c r="G22" s="795"/>
      <c r="H22" s="795">
        <v>13.076216712580349</v>
      </c>
      <c r="I22" s="795"/>
      <c r="J22" s="795">
        <v>13.275314305130818</v>
      </c>
      <c r="K22" s="814"/>
      <c r="L22" s="795">
        <v>2.1613320103007538</v>
      </c>
      <c r="M22" s="795"/>
      <c r="N22" s="795">
        <v>8.1541984732824435</v>
      </c>
      <c r="O22" s="814"/>
      <c r="P22" s="815">
        <v>2.3916359256450468</v>
      </c>
    </row>
    <row r="23" spans="2:16" ht="15" customHeight="1" x14ac:dyDescent="0.25">
      <c r="B23"/>
      <c r="C23" s="154" t="s">
        <v>170</v>
      </c>
      <c r="D23" s="816">
        <v>889.9114391143911</v>
      </c>
      <c r="E23" s="816"/>
      <c r="F23" s="816">
        <v>1039</v>
      </c>
      <c r="G23" s="795"/>
      <c r="H23" s="817"/>
      <c r="I23" s="817"/>
      <c r="J23" s="817"/>
      <c r="K23" s="818"/>
      <c r="L23" s="795">
        <v>975.67431192660547</v>
      </c>
      <c r="M23" s="795"/>
      <c r="N23" s="817"/>
      <c r="O23" s="818"/>
      <c r="P23" s="815">
        <v>915.16361256544508</v>
      </c>
    </row>
    <row r="24" spans="2:16" ht="15" customHeight="1" x14ac:dyDescent="0.25">
      <c r="B24" s="800"/>
      <c r="C24" s="211" t="s">
        <v>171</v>
      </c>
      <c r="D24" s="819">
        <v>45.352692307692308</v>
      </c>
      <c r="E24" s="819"/>
      <c r="F24" s="820">
        <v>27.289473684210527</v>
      </c>
      <c r="G24" s="820"/>
      <c r="H24" s="821"/>
      <c r="I24" s="821"/>
      <c r="J24" s="821"/>
      <c r="K24" s="822"/>
      <c r="L24" s="820">
        <v>68.745331950207472</v>
      </c>
      <c r="M24" s="820"/>
      <c r="N24" s="821"/>
      <c r="O24" s="822"/>
      <c r="P24" s="823">
        <v>51.550655874965116</v>
      </c>
    </row>
    <row r="25" spans="2:16" ht="15" customHeight="1" x14ac:dyDescent="0.25">
      <c r="B25" s="805" t="s">
        <v>172</v>
      </c>
      <c r="C25" s="806"/>
      <c r="D25" s="824"/>
      <c r="E25" s="824"/>
      <c r="F25" s="784"/>
      <c r="G25" s="784"/>
      <c r="H25" s="784"/>
      <c r="I25" s="784"/>
      <c r="J25" s="784"/>
      <c r="K25" s="808"/>
      <c r="L25" s="784"/>
      <c r="M25" s="784"/>
      <c r="N25" s="784"/>
      <c r="O25" s="808"/>
      <c r="P25" s="787"/>
    </row>
    <row r="26" spans="2:16" ht="15" customHeight="1" x14ac:dyDescent="0.25">
      <c r="B26"/>
      <c r="C26" s="154" t="s">
        <v>173</v>
      </c>
      <c r="D26" s="825">
        <v>10.953728858903229</v>
      </c>
      <c r="E26" s="825"/>
      <c r="F26" s="826">
        <v>7.927908536232005</v>
      </c>
      <c r="G26" s="826"/>
      <c r="H26" s="826">
        <v>3.2368221353102564</v>
      </c>
      <c r="I26" s="826"/>
      <c r="J26" s="826">
        <v>4.7332948199499327</v>
      </c>
      <c r="K26" s="827"/>
      <c r="L26" s="826">
        <v>25.016362353866253</v>
      </c>
      <c r="M26" s="826"/>
      <c r="N26" s="826">
        <v>4.1138719763040967</v>
      </c>
      <c r="O26" s="827"/>
      <c r="P26" s="828">
        <v>11.843549072868953</v>
      </c>
    </row>
    <row r="27" spans="2:16" ht="15" customHeight="1" x14ac:dyDescent="0.25">
      <c r="B27"/>
      <c r="C27" s="154" t="s">
        <v>174</v>
      </c>
      <c r="D27" s="825">
        <v>69.178490664537279</v>
      </c>
      <c r="E27" s="825"/>
      <c r="F27" s="826">
        <v>374.05187472576603</v>
      </c>
      <c r="G27" s="826"/>
      <c r="H27" s="826">
        <v>359.065436927208</v>
      </c>
      <c r="I27" s="826"/>
      <c r="J27" s="826">
        <v>342.73098401694591</v>
      </c>
      <c r="K27" s="827"/>
      <c r="L27" s="826">
        <v>86.122989396269602</v>
      </c>
      <c r="M27" s="826"/>
      <c r="N27" s="826">
        <v>474.64209313806151</v>
      </c>
      <c r="O27" s="827"/>
      <c r="P27" s="828">
        <v>110.24712973398168</v>
      </c>
    </row>
    <row r="28" spans="2:16" ht="15" customHeight="1" x14ac:dyDescent="0.25">
      <c r="B28"/>
      <c r="C28" s="154" t="s">
        <v>175</v>
      </c>
      <c r="D28" s="829">
        <v>25.01833498214712</v>
      </c>
      <c r="E28" s="829"/>
      <c r="F28" s="826">
        <v>14.450773666912273</v>
      </c>
      <c r="G28" s="826"/>
      <c r="H28" s="826">
        <v>5.6437762535753899</v>
      </c>
      <c r="I28" s="826"/>
      <c r="J28" s="826">
        <v>12.063691700365876</v>
      </c>
      <c r="K28" s="827"/>
      <c r="L28" s="826">
        <v>49.485364400605917</v>
      </c>
      <c r="M28" s="826"/>
      <c r="N28" s="826">
        <v>14.640863254895507</v>
      </c>
      <c r="O28" s="827"/>
      <c r="P28" s="828">
        <v>25.981140520030131</v>
      </c>
    </row>
    <row r="29" spans="2:16" ht="15" customHeight="1" x14ac:dyDescent="0.25">
      <c r="B29"/>
      <c r="C29" s="154" t="s">
        <v>176</v>
      </c>
      <c r="D29" s="825">
        <v>13.862692391604133</v>
      </c>
      <c r="E29" s="825"/>
      <c r="F29" s="826">
        <v>10.151699865367696</v>
      </c>
      <c r="G29" s="826"/>
      <c r="H29" s="826">
        <v>3.9635453895639743</v>
      </c>
      <c r="I29" s="826"/>
      <c r="J29" s="826">
        <v>5.6753636573539596</v>
      </c>
      <c r="K29" s="827"/>
      <c r="L29" s="826">
        <v>33.66436624211255</v>
      </c>
      <c r="M29" s="826"/>
      <c r="N29" s="826">
        <v>5.6637970095151795</v>
      </c>
      <c r="O29" s="827"/>
      <c r="P29" s="828">
        <v>15.064970030182369</v>
      </c>
    </row>
    <row r="30" spans="2:16" ht="15" customHeight="1" x14ac:dyDescent="0.25">
      <c r="B30"/>
      <c r="C30" s="154" t="s">
        <v>177</v>
      </c>
      <c r="D30" s="825">
        <v>87.550107232977538</v>
      </c>
      <c r="E30" s="825"/>
      <c r="F30" s="826">
        <v>478.97403822709401</v>
      </c>
      <c r="G30" s="826"/>
      <c r="H30" s="826">
        <v>439.68191565403862</v>
      </c>
      <c r="I30" s="826"/>
      <c r="J30" s="826">
        <v>410.94481643962132</v>
      </c>
      <c r="K30" s="827"/>
      <c r="L30" s="826">
        <v>115.89518155718253</v>
      </c>
      <c r="M30" s="826"/>
      <c r="N30" s="826">
        <v>653.46624376982334</v>
      </c>
      <c r="O30" s="827"/>
      <c r="P30" s="828">
        <v>140.23412197959817</v>
      </c>
    </row>
    <row r="31" spans="2:16" ht="15" customHeight="1" x14ac:dyDescent="0.25">
      <c r="B31"/>
      <c r="C31" s="154" t="s">
        <v>178</v>
      </c>
      <c r="D31" s="829">
        <v>31.662412542347774</v>
      </c>
      <c r="E31" s="829"/>
      <c r="F31" s="826">
        <v>18.504239348676471</v>
      </c>
      <c r="G31" s="826"/>
      <c r="H31" s="826">
        <v>6.910902859185132</v>
      </c>
      <c r="I31" s="826"/>
      <c r="J31" s="826">
        <v>14.464731239898406</v>
      </c>
      <c r="K31" s="827"/>
      <c r="L31" s="826">
        <v>66.592153057334258</v>
      </c>
      <c r="M31" s="826"/>
      <c r="N31" s="826">
        <v>20.15689306751246</v>
      </c>
      <c r="O31" s="827"/>
      <c r="P31" s="828">
        <v>33.047957236132568</v>
      </c>
    </row>
    <row r="32" spans="2:16" ht="15" customHeight="1" thickBot="1" x14ac:dyDescent="0.3">
      <c r="B32" s="830"/>
      <c r="C32" s="212" t="s">
        <v>179</v>
      </c>
      <c r="D32" s="831">
        <v>119.22510478692695</v>
      </c>
      <c r="E32" s="831"/>
      <c r="F32" s="832">
        <v>65.968382539682537</v>
      </c>
      <c r="G32" s="832"/>
      <c r="H32" s="832">
        <v>30.781130531677807</v>
      </c>
      <c r="I32" s="832"/>
      <c r="J32" s="832">
        <v>72.676045243619484</v>
      </c>
      <c r="K32" s="833"/>
      <c r="L32" s="832">
        <v>192.63328882987102</v>
      </c>
      <c r="M32" s="832"/>
      <c r="N32" s="832">
        <v>53.50121828021647</v>
      </c>
      <c r="O32" s="833"/>
      <c r="P32" s="834">
        <v>121.50076269778562</v>
      </c>
    </row>
    <row r="33" spans="2:16" ht="15" customHeight="1" x14ac:dyDescent="0.25">
      <c r="B33" s="1078" t="s">
        <v>599</v>
      </c>
      <c r="C33" s="1078"/>
      <c r="D33" s="1078"/>
      <c r="E33" s="1078"/>
      <c r="F33" s="1078"/>
      <c r="G33" s="1078"/>
      <c r="H33" s="1078"/>
      <c r="I33" s="1078"/>
      <c r="J33" s="1078"/>
      <c r="K33" s="1078"/>
      <c r="L33" s="1078"/>
      <c r="M33" s="1078"/>
      <c r="N33" s="1078"/>
      <c r="O33" s="1078"/>
      <c r="P33" s="1078"/>
    </row>
    <row r="34" spans="2:16" x14ac:dyDescent="0.25">
      <c r="B34" s="1079"/>
      <c r="C34" s="1079"/>
      <c r="D34" s="1079"/>
      <c r="E34" s="1079"/>
      <c r="F34" s="1079"/>
      <c r="G34" s="1079"/>
      <c r="H34" s="1079"/>
      <c r="I34" s="1079"/>
      <c r="J34" s="1079"/>
      <c r="K34" s="1079"/>
      <c r="L34" s="1079"/>
      <c r="M34" s="1079"/>
      <c r="N34" s="1079"/>
      <c r="O34" s="1079"/>
      <c r="P34" s="1079"/>
    </row>
    <row r="56" spans="1:1" x14ac:dyDescent="0.25">
      <c r="A56" s="36" t="s">
        <v>3</v>
      </c>
    </row>
    <row r="57" spans="1:1" ht="15" customHeight="1" x14ac:dyDescent="0.25"/>
  </sheetData>
  <mergeCells count="13">
    <mergeCell ref="B33:P34"/>
    <mergeCell ref="B4:P4"/>
    <mergeCell ref="B6:C8"/>
    <mergeCell ref="D6:K6"/>
    <mergeCell ref="L6:O6"/>
    <mergeCell ref="D9:E9"/>
    <mergeCell ref="P7:P8"/>
    <mergeCell ref="D7:E8"/>
    <mergeCell ref="F7:G8"/>
    <mergeCell ref="H7:I8"/>
    <mergeCell ref="J7:K8"/>
    <mergeCell ref="L7:M8"/>
    <mergeCell ref="N7:O8"/>
  </mergeCells>
  <hyperlinks>
    <hyperlink ref="A56" location="'Taula de vida'!A1" display="↑"/>
    <hyperlink ref="B2:C2" location="Sumari!A1" display="&lt; Anar al sumari"/>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P25"/>
  <sheetViews>
    <sheetView showGridLines="0" zoomScale="90" zoomScaleNormal="90" workbookViewId="0">
      <selection activeCell="C2" sqref="C2"/>
    </sheetView>
  </sheetViews>
  <sheetFormatPr defaultColWidth="9.140625" defaultRowHeight="15" x14ac:dyDescent="0.25"/>
  <cols>
    <col min="1" max="1" width="8.7109375" style="1" customWidth="1"/>
    <col min="2" max="2" width="3.28515625" style="1" customWidth="1"/>
    <col min="3" max="3" width="35.28515625" style="1" customWidth="1"/>
    <col min="4" max="4" width="14" style="1" customWidth="1"/>
    <col min="5" max="5" width="0.5703125" style="1" customWidth="1"/>
    <col min="6" max="6" width="13.85546875" style="1" customWidth="1"/>
    <col min="7" max="7" width="0.7109375" style="1" customWidth="1"/>
    <col min="8" max="8" width="14.140625" style="1" customWidth="1"/>
    <col min="9" max="9" width="0.42578125" style="1" customWidth="1"/>
    <col min="10" max="10" width="17.42578125" style="1" customWidth="1"/>
    <col min="11" max="11" width="1" style="1" customWidth="1"/>
    <col min="12" max="12" width="15.7109375" style="1" customWidth="1"/>
    <col min="13" max="13" width="0.7109375" style="1" customWidth="1"/>
    <col min="14" max="14" width="12.7109375" style="1" customWidth="1"/>
    <col min="15" max="15" width="0.85546875" style="1" customWidth="1"/>
    <col min="16" max="16" width="15.85546875" style="1" customWidth="1"/>
    <col min="17" max="16384" width="9.140625" style="1"/>
  </cols>
  <sheetData>
    <row r="2" spans="2:16" x14ac:dyDescent="0.25">
      <c r="B2" s="500" t="s">
        <v>265</v>
      </c>
      <c r="C2" s="503"/>
    </row>
    <row r="3" spans="2:16" x14ac:dyDescent="0.25">
      <c r="C3" s="4"/>
      <c r="D3" s="4"/>
      <c r="E3" s="4"/>
      <c r="F3" s="4"/>
      <c r="G3" s="4"/>
      <c r="H3" s="4"/>
    </row>
    <row r="4" spans="2:16" ht="18" x14ac:dyDescent="0.25">
      <c r="B4" s="420" t="s">
        <v>600</v>
      </c>
      <c r="C4" s="427"/>
      <c r="D4" s="428"/>
      <c r="E4" s="428"/>
      <c r="F4" s="428"/>
      <c r="G4" s="428"/>
      <c r="H4" s="428"/>
      <c r="I4" s="428"/>
      <c r="J4" s="515"/>
    </row>
    <row r="5" spans="2:16" ht="15.75" thickBot="1" x14ac:dyDescent="0.3">
      <c r="B5" s="425"/>
      <c r="C5" s="425"/>
      <c r="D5" s="426"/>
      <c r="E5" s="426"/>
      <c r="F5" s="426"/>
      <c r="G5" s="426"/>
      <c r="H5" s="426"/>
      <c r="I5" s="426"/>
      <c r="J5" s="491"/>
    </row>
    <row r="6" spans="2:16" x14ac:dyDescent="0.25">
      <c r="B6" s="1091"/>
      <c r="C6" s="1092"/>
      <c r="D6" s="1097" t="s">
        <v>6</v>
      </c>
      <c r="E6" s="1098"/>
      <c r="F6" s="1098"/>
      <c r="G6" s="1098"/>
      <c r="H6" s="1098"/>
      <c r="I6" s="1098"/>
      <c r="J6" s="1098"/>
      <c r="K6" s="1099"/>
      <c r="L6" s="1097" t="s">
        <v>7</v>
      </c>
      <c r="M6" s="1098"/>
      <c r="N6" s="1098"/>
      <c r="O6" s="1099"/>
      <c r="P6" s="835"/>
    </row>
    <row r="7" spans="2:16" ht="15" customHeight="1" x14ac:dyDescent="0.25">
      <c r="B7" s="1093"/>
      <c r="C7" s="1094"/>
      <c r="D7" s="1102" t="s">
        <v>8</v>
      </c>
      <c r="E7" s="1103"/>
      <c r="F7" s="1106" t="s">
        <v>46</v>
      </c>
      <c r="G7" s="1106"/>
      <c r="H7" s="1106" t="s">
        <v>10</v>
      </c>
      <c r="I7" s="1106"/>
      <c r="J7" s="1103" t="s">
        <v>11</v>
      </c>
      <c r="K7" s="1108"/>
      <c r="L7" s="1102" t="s">
        <v>8</v>
      </c>
      <c r="M7" s="1103"/>
      <c r="N7" s="1103" t="s">
        <v>12</v>
      </c>
      <c r="O7" s="1108"/>
      <c r="P7" s="1100" t="s">
        <v>0</v>
      </c>
    </row>
    <row r="8" spans="2:16" x14ac:dyDescent="0.25">
      <c r="B8" s="1095"/>
      <c r="C8" s="1096"/>
      <c r="D8" s="1104"/>
      <c r="E8" s="1105"/>
      <c r="F8" s="1107"/>
      <c r="G8" s="1107"/>
      <c r="H8" s="1107"/>
      <c r="I8" s="1107"/>
      <c r="J8" s="1105"/>
      <c r="K8" s="1109"/>
      <c r="L8" s="1104"/>
      <c r="M8" s="1105"/>
      <c r="N8" s="1105"/>
      <c r="O8" s="1109"/>
      <c r="P8" s="1101"/>
    </row>
    <row r="9" spans="2:16" x14ac:dyDescent="0.25">
      <c r="B9" s="1089" t="s">
        <v>139</v>
      </c>
      <c r="C9" s="1090"/>
      <c r="D9" s="836"/>
      <c r="E9" s="836"/>
      <c r="F9" s="837"/>
      <c r="G9" s="837"/>
      <c r="H9" s="837"/>
      <c r="I9" s="837"/>
      <c r="J9" s="837"/>
      <c r="K9" s="838"/>
      <c r="L9" s="837"/>
      <c r="M9" s="837"/>
      <c r="N9" s="837"/>
      <c r="O9" s="838"/>
      <c r="P9" s="839"/>
    </row>
    <row r="10" spans="2:16" x14ac:dyDescent="0.25">
      <c r="B10" s="744"/>
      <c r="C10" s="840" t="s">
        <v>180</v>
      </c>
      <c r="D10" s="841">
        <v>93.796785323076918</v>
      </c>
      <c r="E10" s="841"/>
      <c r="F10" s="842">
        <v>5.7867511230769235</v>
      </c>
      <c r="G10" s="842"/>
      <c r="H10" s="842">
        <v>6.2056781250000004</v>
      </c>
      <c r="I10" s="842"/>
      <c r="J10" s="842">
        <v>23.075540749999998</v>
      </c>
      <c r="K10" s="843"/>
      <c r="L10" s="842">
        <v>23.897594421052631</v>
      </c>
      <c r="M10" s="842"/>
      <c r="N10" s="842">
        <v>1.8309396</v>
      </c>
      <c r="O10" s="843"/>
      <c r="P10" s="844">
        <v>38.035856579207916</v>
      </c>
    </row>
    <row r="11" spans="2:16" x14ac:dyDescent="0.25">
      <c r="B11" s="744"/>
      <c r="C11" s="840" t="s">
        <v>181</v>
      </c>
      <c r="D11" s="845">
        <v>432549.91457963816</v>
      </c>
      <c r="E11" s="845"/>
      <c r="F11" s="846">
        <v>56156.886085398626</v>
      </c>
      <c r="G11" s="846"/>
      <c r="H11" s="846">
        <v>50762.193251533739</v>
      </c>
      <c r="I11" s="846"/>
      <c r="J11" s="846">
        <v>71886.419781931458</v>
      </c>
      <c r="K11" s="847"/>
      <c r="L11" s="846">
        <v>282899.87165109033</v>
      </c>
      <c r="M11" s="846"/>
      <c r="N11" s="846">
        <v>41423.972850678736</v>
      </c>
      <c r="O11" s="847"/>
      <c r="P11" s="848">
        <v>265222.92895854189</v>
      </c>
    </row>
    <row r="12" spans="2:16" x14ac:dyDescent="0.25">
      <c r="B12" s="744"/>
      <c r="C12" s="840" t="s">
        <v>182</v>
      </c>
      <c r="D12" s="841">
        <v>1433.2939587539483</v>
      </c>
      <c r="E12" s="841"/>
      <c r="F12" s="842">
        <v>166.49904409046945</v>
      </c>
      <c r="G12" s="842"/>
      <c r="H12" s="842">
        <v>161.41835266576169</v>
      </c>
      <c r="I12" s="842"/>
      <c r="J12" s="842">
        <v>207.4436662055667</v>
      </c>
      <c r="K12" s="843"/>
      <c r="L12" s="842">
        <v>1219.2928517433936</v>
      </c>
      <c r="M12" s="842"/>
      <c r="N12" s="842">
        <v>126.95462487865761</v>
      </c>
      <c r="O12" s="843"/>
      <c r="P12" s="844">
        <v>862.62509846391799</v>
      </c>
    </row>
    <row r="13" spans="2:16" x14ac:dyDescent="0.25">
      <c r="B13" s="744"/>
      <c r="C13" s="840" t="s">
        <v>183</v>
      </c>
      <c r="D13" s="841">
        <v>3397.2646060772063</v>
      </c>
      <c r="E13" s="841"/>
      <c r="F13" s="841">
        <v>5879.9645098039218</v>
      </c>
      <c r="G13" s="841"/>
      <c r="H13" s="841">
        <v>15077.047790802524</v>
      </c>
      <c r="I13" s="841"/>
      <c r="J13" s="841">
        <v>10014.563140764849</v>
      </c>
      <c r="K13" s="849"/>
      <c r="L13" s="841">
        <v>1990.663245585929</v>
      </c>
      <c r="M13" s="841"/>
      <c r="N13" s="841">
        <v>12533.9216</v>
      </c>
      <c r="O13" s="849"/>
      <c r="P13" s="850">
        <v>3293.953607470185</v>
      </c>
    </row>
    <row r="14" spans="2:16" x14ac:dyDescent="0.25">
      <c r="B14" s="744"/>
      <c r="C14" s="851" t="s">
        <v>184</v>
      </c>
      <c r="D14" s="852">
        <v>3963.2178886385745</v>
      </c>
      <c r="E14" s="852"/>
      <c r="F14" s="853">
        <v>4309.7539977868482</v>
      </c>
      <c r="G14" s="853"/>
      <c r="H14" s="853">
        <v>10269.675607937819</v>
      </c>
      <c r="I14" s="853"/>
      <c r="J14" s="853">
        <v>5893.5003987676873</v>
      </c>
      <c r="K14" s="854"/>
      <c r="L14" s="853">
        <v>2122.0242916986149</v>
      </c>
      <c r="M14" s="853"/>
      <c r="N14" s="853">
        <v>4115.7415267719834</v>
      </c>
      <c r="O14" s="854"/>
      <c r="P14" s="855">
        <v>3660.4221076754329</v>
      </c>
    </row>
    <row r="15" spans="2:16" x14ac:dyDescent="0.25">
      <c r="B15" s="1089" t="s">
        <v>145</v>
      </c>
      <c r="C15" s="1090"/>
      <c r="D15" s="856"/>
      <c r="E15" s="856"/>
      <c r="F15" s="857"/>
      <c r="G15" s="857"/>
      <c r="H15" s="857"/>
      <c r="I15" s="857"/>
      <c r="J15" s="857"/>
      <c r="K15" s="858"/>
      <c r="L15" s="857"/>
      <c r="M15" s="857"/>
      <c r="N15" s="857"/>
      <c r="O15" s="858"/>
      <c r="P15" s="859"/>
    </row>
    <row r="16" spans="2:16" x14ac:dyDescent="0.25">
      <c r="B16" s="744"/>
      <c r="C16" s="840" t="s">
        <v>185</v>
      </c>
      <c r="D16" s="841">
        <v>93.317400446153869</v>
      </c>
      <c r="E16" s="841"/>
      <c r="F16" s="841">
        <v>5.8769893692307695</v>
      </c>
      <c r="G16" s="841"/>
      <c r="H16" s="841">
        <v>6.2291964374999997</v>
      </c>
      <c r="I16" s="841"/>
      <c r="J16" s="841">
        <v>21.980218000000001</v>
      </c>
      <c r="K16" s="849"/>
      <c r="L16" s="841">
        <v>23.918868421052636</v>
      </c>
      <c r="M16" s="841"/>
      <c r="N16" s="841">
        <v>1.6841282</v>
      </c>
      <c r="O16" s="849"/>
      <c r="P16" s="850">
        <v>37.865853995049505</v>
      </c>
    </row>
    <row r="17" spans="2:16" x14ac:dyDescent="0.25">
      <c r="B17" s="744"/>
      <c r="C17" s="840" t="s">
        <v>186</v>
      </c>
      <c r="D17" s="845">
        <v>430339.20035473577</v>
      </c>
      <c r="E17" s="845"/>
      <c r="F17" s="845">
        <v>57032.593162137957</v>
      </c>
      <c r="G17" s="845"/>
      <c r="H17" s="845">
        <v>50954.572085889573</v>
      </c>
      <c r="I17" s="845"/>
      <c r="J17" s="845">
        <v>68474.199376947043</v>
      </c>
      <c r="K17" s="860"/>
      <c r="L17" s="845">
        <v>283151.71339563868</v>
      </c>
      <c r="M17" s="845"/>
      <c r="N17" s="845">
        <v>38102.447963800907</v>
      </c>
      <c r="O17" s="860"/>
      <c r="P17" s="861">
        <v>264037.50585108221</v>
      </c>
    </row>
    <row r="18" spans="2:16" x14ac:dyDescent="0.25">
      <c r="B18" s="744"/>
      <c r="C18" s="840" t="s">
        <v>187</v>
      </c>
      <c r="D18" s="841">
        <v>1425.9685536705529</v>
      </c>
      <c r="E18" s="841"/>
      <c r="F18" s="841">
        <v>169.09542008892905</v>
      </c>
      <c r="G18" s="842"/>
      <c r="H18" s="841">
        <v>162.03009681116538</v>
      </c>
      <c r="I18" s="842"/>
      <c r="J18" s="841">
        <v>197.59697314645115</v>
      </c>
      <c r="K18" s="843"/>
      <c r="L18" s="841">
        <v>1220.3782846815784</v>
      </c>
      <c r="M18" s="842"/>
      <c r="N18" s="841">
        <v>116.77494106226598</v>
      </c>
      <c r="O18" s="862"/>
      <c r="P18" s="850">
        <v>858.76956557764311</v>
      </c>
    </row>
    <row r="19" spans="2:16" x14ac:dyDescent="0.25">
      <c r="B19" s="744"/>
      <c r="C19" s="840" t="s">
        <v>188</v>
      </c>
      <c r="D19" s="841">
        <v>9005.7325271331665</v>
      </c>
      <c r="E19" s="841"/>
      <c r="F19" s="841">
        <v>7978.2023976107448</v>
      </c>
      <c r="G19" s="842"/>
      <c r="H19" s="841">
        <v>17974.236789900813</v>
      </c>
      <c r="I19" s="842"/>
      <c r="J19" s="841">
        <v>14307.709031733117</v>
      </c>
      <c r="K19" s="843"/>
      <c r="L19" s="841">
        <v>4201.3552803701605</v>
      </c>
      <c r="M19" s="842"/>
      <c r="N19" s="841">
        <v>13473.025599999999</v>
      </c>
      <c r="O19" s="862"/>
      <c r="P19" s="850">
        <v>7993.9618711690109</v>
      </c>
    </row>
    <row r="20" spans="2:16" x14ac:dyDescent="0.25">
      <c r="B20" s="744"/>
      <c r="C20" s="840" t="s">
        <v>189</v>
      </c>
      <c r="D20" s="841">
        <v>98646.352278022066</v>
      </c>
      <c r="E20" s="841"/>
      <c r="F20" s="841">
        <v>63250.458891804868</v>
      </c>
      <c r="G20" s="842"/>
      <c r="H20" s="841">
        <v>58179.407506858908</v>
      </c>
      <c r="I20" s="842"/>
      <c r="J20" s="841">
        <v>67722.605045253222</v>
      </c>
      <c r="K20" s="843"/>
      <c r="L20" s="841">
        <v>105102.62607106927</v>
      </c>
      <c r="M20" s="842"/>
      <c r="N20" s="841">
        <v>55426.30245186769</v>
      </c>
      <c r="O20" s="862"/>
      <c r="P20" s="850">
        <v>94676.879707833505</v>
      </c>
    </row>
    <row r="21" spans="2:16" x14ac:dyDescent="0.25">
      <c r="B21" s="744"/>
      <c r="C21" s="840" t="s">
        <v>190</v>
      </c>
      <c r="D21" s="841">
        <v>52477.911517003551</v>
      </c>
      <c r="E21" s="841"/>
      <c r="F21" s="841">
        <v>39381.879444660619</v>
      </c>
      <c r="G21" s="842"/>
      <c r="H21" s="841">
        <v>41395.903916875846</v>
      </c>
      <c r="I21" s="842"/>
      <c r="J21" s="841">
        <v>47095.099557096095</v>
      </c>
      <c r="K21" s="843"/>
      <c r="L21" s="841">
        <v>38540.357427814837</v>
      </c>
      <c r="M21" s="842"/>
      <c r="N21" s="841">
        <v>31100.26328780648</v>
      </c>
      <c r="O21" s="862"/>
      <c r="P21" s="850">
        <v>49518.600920539851</v>
      </c>
    </row>
    <row r="22" spans="2:16" x14ac:dyDescent="0.25">
      <c r="B22" s="744"/>
      <c r="C22" s="840" t="s">
        <v>191</v>
      </c>
      <c r="D22" s="841">
        <v>3942.9623253671875</v>
      </c>
      <c r="E22" s="841"/>
      <c r="F22" s="841">
        <v>4376.9600403214763</v>
      </c>
      <c r="G22" s="842"/>
      <c r="H22" s="841">
        <v>10308.595680064684</v>
      </c>
      <c r="I22" s="842"/>
      <c r="J22" s="841">
        <v>5613.7546223267036</v>
      </c>
      <c r="K22" s="843"/>
      <c r="L22" s="841">
        <v>2123.9133498182819</v>
      </c>
      <c r="M22" s="842"/>
      <c r="N22" s="841">
        <v>3785.7263937858752</v>
      </c>
      <c r="O22" s="862"/>
      <c r="P22" s="850">
        <v>3644.0617237277352</v>
      </c>
    </row>
    <row r="23" spans="2:16" x14ac:dyDescent="0.25">
      <c r="B23" s="744"/>
      <c r="C23" s="840" t="s">
        <v>192</v>
      </c>
      <c r="D23" s="841">
        <v>635.91854346761477</v>
      </c>
      <c r="E23" s="841"/>
      <c r="F23" s="841">
        <v>117.20443264501129</v>
      </c>
      <c r="G23" s="842"/>
      <c r="H23" s="841">
        <v>213.69678771868601</v>
      </c>
      <c r="I23" s="842"/>
      <c r="J23" s="841">
        <v>100.78364638574791</v>
      </c>
      <c r="K23" s="843"/>
      <c r="L23" s="841">
        <v>116.94531419719006</v>
      </c>
      <c r="M23" s="842"/>
      <c r="N23" s="841">
        <v>56.385046323176212</v>
      </c>
      <c r="O23" s="862"/>
      <c r="P23" s="850">
        <v>497.38351959004854</v>
      </c>
    </row>
    <row r="24" spans="2:16" ht="15.75" thickBot="1" x14ac:dyDescent="0.3">
      <c r="B24" s="863"/>
      <c r="C24" s="864" t="s">
        <v>193</v>
      </c>
      <c r="D24" s="865">
        <v>2097.5780984006874</v>
      </c>
      <c r="E24" s="865"/>
      <c r="F24" s="865">
        <v>2725.2436687755157</v>
      </c>
      <c r="G24" s="866"/>
      <c r="H24" s="865">
        <v>7334.7882795054311</v>
      </c>
      <c r="I24" s="866"/>
      <c r="J24" s="865">
        <v>3903.8712797731523</v>
      </c>
      <c r="K24" s="867"/>
      <c r="L24" s="865">
        <v>778.82335301835099</v>
      </c>
      <c r="M24" s="866"/>
      <c r="N24" s="865">
        <v>2124.2096689488167</v>
      </c>
      <c r="O24" s="868"/>
      <c r="P24" s="869">
        <v>1905.9440782579788</v>
      </c>
    </row>
    <row r="25" spans="2:16" x14ac:dyDescent="0.25">
      <c r="B25" s="870" t="s">
        <v>194</v>
      </c>
      <c r="C25" s="871"/>
      <c r="D25" s="872"/>
      <c r="E25" s="872"/>
      <c r="F25" s="872"/>
      <c r="G25" s="872"/>
      <c r="H25" s="872"/>
      <c r="I25" s="872"/>
      <c r="J25" s="872"/>
      <c r="K25" s="872"/>
      <c r="L25" s="872"/>
      <c r="M25" s="872"/>
      <c r="N25" s="872"/>
      <c r="O25" s="872"/>
      <c r="P25" s="873"/>
    </row>
  </sheetData>
  <mergeCells count="12">
    <mergeCell ref="B9:C9"/>
    <mergeCell ref="B15:C15"/>
    <mergeCell ref="B6:C8"/>
    <mergeCell ref="D6:K6"/>
    <mergeCell ref="P7:P8"/>
    <mergeCell ref="L6:O6"/>
    <mergeCell ref="D7:E8"/>
    <mergeCell ref="F7:G8"/>
    <mergeCell ref="H7:I8"/>
    <mergeCell ref="J7:K8"/>
    <mergeCell ref="L7:M8"/>
    <mergeCell ref="N7:O8"/>
  </mergeCells>
  <hyperlinks>
    <hyperlink ref="B2:C2" location="Sumari!A1" display="&lt; Anar al sumari"/>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BE656"/>
  <sheetViews>
    <sheetView zoomScale="80" zoomScaleNormal="80" workbookViewId="0">
      <selection activeCell="B2" sqref="B2"/>
    </sheetView>
  </sheetViews>
  <sheetFormatPr defaultColWidth="9.140625" defaultRowHeight="15" x14ac:dyDescent="0.25"/>
  <cols>
    <col min="1" max="1" width="8.7109375" style="29" customWidth="1"/>
    <col min="2" max="2" width="38.140625" style="13" customWidth="1"/>
    <col min="3" max="3" width="12.140625" style="1" customWidth="1"/>
    <col min="4" max="5" width="14.42578125" style="1" customWidth="1"/>
    <col min="6" max="6" width="18.42578125" style="1" customWidth="1"/>
    <col min="7" max="7" width="17.7109375" style="1" customWidth="1"/>
    <col min="8" max="8" width="22.140625" style="1" customWidth="1"/>
    <col min="9" max="9" width="12.140625" style="5" customWidth="1"/>
    <col min="10" max="13" width="12.140625" style="1" customWidth="1"/>
    <col min="14" max="15" width="10.140625" style="3" customWidth="1"/>
    <col min="16" max="16" width="12.140625" style="3" customWidth="1"/>
    <col min="17" max="22" width="9.140625" style="3"/>
    <col min="23" max="25" width="9.140625" style="3" customWidth="1"/>
    <col min="26" max="16384" width="9.140625" style="1"/>
  </cols>
  <sheetData>
    <row r="2" spans="1:57" x14ac:dyDescent="0.25">
      <c r="B2" s="500" t="s">
        <v>265</v>
      </c>
      <c r="C2" s="503"/>
    </row>
    <row r="3" spans="1:57" x14ac:dyDescent="0.25">
      <c r="C3" s="4"/>
      <c r="D3" s="4"/>
      <c r="E3" s="4"/>
      <c r="F3" s="4"/>
      <c r="G3" s="4"/>
      <c r="H3" s="4"/>
      <c r="I3" s="6"/>
      <c r="J3" s="4"/>
      <c r="K3" s="4"/>
      <c r="L3" s="4"/>
      <c r="M3" s="4"/>
      <c r="N3" s="7"/>
      <c r="O3" s="7"/>
      <c r="P3" s="7"/>
    </row>
    <row r="4" spans="1:57" ht="18" x14ac:dyDescent="0.25">
      <c r="A4" s="516"/>
      <c r="B4" s="420" t="s">
        <v>195</v>
      </c>
      <c r="C4" s="427"/>
      <c r="D4" s="427"/>
      <c r="E4" s="427"/>
      <c r="F4" s="427"/>
      <c r="G4" s="427"/>
      <c r="H4" s="427"/>
      <c r="I4" s="257"/>
      <c r="J4" s="25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row>
    <row r="5" spans="1:57" ht="18.75" thickBot="1" x14ac:dyDescent="0.3">
      <c r="A5" s="516"/>
      <c r="B5" s="421" t="s">
        <v>601</v>
      </c>
      <c r="C5" s="440"/>
      <c r="D5" s="440"/>
      <c r="E5" s="440"/>
      <c r="F5" s="440"/>
      <c r="G5" s="440"/>
      <c r="H5" s="440"/>
      <c r="I5" s="257"/>
      <c r="J5" s="25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1:57" s="15" customFormat="1" ht="15" customHeight="1" x14ac:dyDescent="0.25">
      <c r="A6" s="29"/>
      <c r="B6" s="453"/>
      <c r="C6" s="1021" t="s">
        <v>196</v>
      </c>
      <c r="D6" s="1112" t="s">
        <v>197</v>
      </c>
      <c r="E6" s="1112" t="s">
        <v>20</v>
      </c>
      <c r="F6" s="1021" t="s">
        <v>198</v>
      </c>
      <c r="G6" s="1021" t="s">
        <v>65</v>
      </c>
      <c r="H6" s="1021" t="s">
        <v>70</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1:57" s="4" customFormat="1" ht="25.5" customHeight="1" x14ac:dyDescent="0.25">
      <c r="A7" s="29"/>
      <c r="B7" s="492"/>
      <c r="C7" s="1022"/>
      <c r="D7" s="1026"/>
      <c r="E7" s="1026"/>
      <c r="F7" s="1022"/>
      <c r="G7" s="1022"/>
      <c r="H7" s="1022"/>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1:57" s="4" customFormat="1" ht="15.75" x14ac:dyDescent="0.25">
      <c r="A8" s="29"/>
      <c r="B8" s="1110" t="s">
        <v>199</v>
      </c>
      <c r="C8" s="1110"/>
      <c r="D8" s="1110"/>
      <c r="E8" s="1110"/>
      <c r="F8" s="1110"/>
      <c r="G8" s="1110"/>
      <c r="H8" s="1110"/>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1:57" ht="15.75" x14ac:dyDescent="0.25">
      <c r="B9" s="322" t="s">
        <v>200</v>
      </c>
      <c r="C9" s="285">
        <v>3</v>
      </c>
      <c r="D9" s="286">
        <v>17.974127382837661</v>
      </c>
      <c r="E9" s="287">
        <v>0.67508459653850372</v>
      </c>
      <c r="F9" s="288">
        <v>3.7973508555290838</v>
      </c>
      <c r="G9" s="289">
        <v>55.708543476854445</v>
      </c>
      <c r="H9" s="290">
        <v>14.022069640601838</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row>
    <row r="10" spans="1:57" ht="15.75" x14ac:dyDescent="0.25">
      <c r="B10" s="322" t="s">
        <v>201</v>
      </c>
      <c r="C10" s="285">
        <v>6</v>
      </c>
      <c r="D10" s="286">
        <v>18.496196159299735</v>
      </c>
      <c r="E10" s="287">
        <v>0.6641363073357176</v>
      </c>
      <c r="F10" s="288">
        <v>2.772769083126621</v>
      </c>
      <c r="G10" s="289">
        <v>60.346745566059958</v>
      </c>
      <c r="H10" s="290">
        <v>10.508296722819392</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row>
    <row r="11" spans="1:57" ht="15.75" x14ac:dyDescent="0.25">
      <c r="B11" s="322" t="s">
        <v>202</v>
      </c>
      <c r="C11" s="285">
        <v>4</v>
      </c>
      <c r="D11" s="286">
        <v>19.785378940308519</v>
      </c>
      <c r="E11" s="287">
        <v>0.894254415381176</v>
      </c>
      <c r="F11" s="288">
        <v>3.9123630672926448</v>
      </c>
      <c r="G11" s="289">
        <v>58.020344287949918</v>
      </c>
      <c r="H11" s="290">
        <v>16.775653923541245</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row>
    <row r="12" spans="1:57" ht="15.75" x14ac:dyDescent="0.25">
      <c r="B12" s="322" t="s">
        <v>203</v>
      </c>
      <c r="C12" s="285">
        <v>11</v>
      </c>
      <c r="D12" s="286">
        <v>18.500743217476415</v>
      </c>
      <c r="E12" s="287">
        <v>0.61393659687860469</v>
      </c>
      <c r="F12" s="288">
        <v>2.502972279582004</v>
      </c>
      <c r="G12" s="289">
        <v>53.088396244124809</v>
      </c>
      <c r="H12" s="290">
        <v>12.948158957630111</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row>
    <row r="13" spans="1:57" ht="15.75" x14ac:dyDescent="0.25">
      <c r="B13" s="322" t="s">
        <v>204</v>
      </c>
      <c r="C13" s="285">
        <v>4</v>
      </c>
      <c r="D13" s="286">
        <v>19.716617375123228</v>
      </c>
      <c r="E13" s="287">
        <v>0.64166506250401045</v>
      </c>
      <c r="F13" s="288">
        <v>4.2777670833600698</v>
      </c>
      <c r="G13" s="289">
        <v>48.664461672179151</v>
      </c>
      <c r="H13" s="290">
        <v>14.068020385504592</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row>
    <row r="14" spans="1:57" ht="15.75" x14ac:dyDescent="0.25">
      <c r="B14" s="322" t="s">
        <v>205</v>
      </c>
      <c r="C14" s="285">
        <v>4</v>
      </c>
      <c r="D14" s="286">
        <v>26.292235399418214</v>
      </c>
      <c r="E14" s="287">
        <v>1.3985231595435219</v>
      </c>
      <c r="F14" s="288">
        <v>5.1745356903110311</v>
      </c>
      <c r="G14" s="289">
        <v>68.786361602148133</v>
      </c>
      <c r="H14" s="290">
        <v>21.579212351756546</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row>
    <row r="15" spans="1:57" ht="15.75" x14ac:dyDescent="0.25">
      <c r="B15" s="323" t="s">
        <v>206</v>
      </c>
      <c r="C15" s="291">
        <v>33</v>
      </c>
      <c r="D15" s="292">
        <v>18.622955747299883</v>
      </c>
      <c r="E15" s="293">
        <v>0.74136291997603398</v>
      </c>
      <c r="F15" s="294">
        <v>3.563390165770365</v>
      </c>
      <c r="G15" s="295">
        <v>69.573879946072395</v>
      </c>
      <c r="H15" s="296">
        <v>19.184129096535152</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row>
    <row r="16" spans="1:57" ht="15.75" x14ac:dyDescent="0.25">
      <c r="B16" s="324" t="s">
        <v>2</v>
      </c>
      <c r="C16" s="285">
        <v>65</v>
      </c>
      <c r="D16" s="286">
        <v>18.743742389302543</v>
      </c>
      <c r="E16" s="287">
        <v>0.72075972862731308</v>
      </c>
      <c r="F16" s="288">
        <v>3.464168068402492</v>
      </c>
      <c r="G16" s="289">
        <v>64.610125503950016</v>
      </c>
      <c r="H16" s="290">
        <v>17.158403440071822</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row>
    <row r="17" spans="2:57" ht="15.75" x14ac:dyDescent="0.25">
      <c r="B17" s="1110" t="s">
        <v>207</v>
      </c>
      <c r="C17" s="1110"/>
      <c r="D17" s="1110"/>
      <c r="E17" s="1110"/>
      <c r="F17" s="1110"/>
      <c r="G17" s="1110"/>
      <c r="H17" s="1110"/>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row>
    <row r="18" spans="2:57" ht="15.75" x14ac:dyDescent="0.25">
      <c r="B18" s="322" t="s">
        <v>200</v>
      </c>
      <c r="C18" s="297">
        <v>6</v>
      </c>
      <c r="D18" s="286">
        <v>16.427058515770259</v>
      </c>
      <c r="E18" s="298"/>
      <c r="F18" s="288">
        <v>0.64695607168273273</v>
      </c>
      <c r="G18" s="289">
        <v>9.2388139888779826</v>
      </c>
      <c r="H18" s="299">
        <v>2.6581455988703584</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row>
    <row r="19" spans="2:57" ht="15.75" x14ac:dyDescent="0.25">
      <c r="B19" s="322" t="s">
        <v>201</v>
      </c>
      <c r="C19" s="297">
        <v>10</v>
      </c>
      <c r="D19" s="286">
        <v>24.589646779104942</v>
      </c>
      <c r="E19" s="300"/>
      <c r="F19" s="288">
        <v>3.7357667287634113</v>
      </c>
      <c r="G19" s="289">
        <v>17.864436496946631</v>
      </c>
      <c r="H19" s="299">
        <v>5.9539819952647086</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row>
    <row r="20" spans="2:57" ht="15.75" x14ac:dyDescent="0.25">
      <c r="B20" s="322" t="s">
        <v>203</v>
      </c>
      <c r="C20" s="297">
        <v>9</v>
      </c>
      <c r="D20" s="286">
        <v>8.0520145975232396</v>
      </c>
      <c r="E20" s="298"/>
      <c r="F20" s="288">
        <v>2.314068711311664</v>
      </c>
      <c r="G20" s="289">
        <v>7.7804657181346251</v>
      </c>
      <c r="H20" s="299">
        <v>1.835906554127366</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row>
    <row r="21" spans="2:57" ht="15.75" x14ac:dyDescent="0.25">
      <c r="B21" s="322" t="s">
        <v>204</v>
      </c>
      <c r="C21" s="297">
        <v>7</v>
      </c>
      <c r="D21" s="286">
        <v>10.44164056256526</v>
      </c>
      <c r="E21" s="298"/>
      <c r="F21" s="288">
        <v>3.5583244375222396</v>
      </c>
      <c r="G21" s="289">
        <v>10.217057790688855</v>
      </c>
      <c r="H21" s="299">
        <v>2.0999947500131251</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row>
    <row r="22" spans="2:57" ht="15.75" x14ac:dyDescent="0.25">
      <c r="B22" s="323" t="s">
        <v>206</v>
      </c>
      <c r="C22" s="301">
        <v>53</v>
      </c>
      <c r="D22" s="292">
        <v>15.332274012583373</v>
      </c>
      <c r="E22" s="302"/>
      <c r="F22" s="294">
        <v>2.6058805634034981</v>
      </c>
      <c r="G22" s="295">
        <v>10.775821145286526</v>
      </c>
      <c r="H22" s="303">
        <v>2.3675131940379068</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row>
    <row r="23" spans="2:57" ht="15.75" x14ac:dyDescent="0.25">
      <c r="B23" s="324" t="s">
        <v>2</v>
      </c>
      <c r="C23" s="297">
        <v>89</v>
      </c>
      <c r="D23" s="286">
        <v>14.923183901578797</v>
      </c>
      <c r="E23" s="298"/>
      <c r="F23" s="288">
        <v>2.6822368498916802</v>
      </c>
      <c r="G23" s="289">
        <v>11.012264484777141</v>
      </c>
      <c r="H23" s="299">
        <v>2.7501903962622625</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row>
    <row r="24" spans="2:57" ht="15.75" x14ac:dyDescent="0.25">
      <c r="B24" s="1111" t="s">
        <v>208</v>
      </c>
      <c r="C24" s="1111"/>
      <c r="D24" s="1111"/>
      <c r="E24" s="1111"/>
      <c r="F24" s="1111"/>
      <c r="G24" s="1111"/>
      <c r="H24" s="1111"/>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row>
    <row r="25" spans="2:57" ht="15.75" x14ac:dyDescent="0.25">
      <c r="B25" s="322" t="s">
        <v>203</v>
      </c>
      <c r="C25" s="297">
        <v>3</v>
      </c>
      <c r="D25" s="304">
        <v>1.2278731937572094</v>
      </c>
      <c r="E25" s="305">
        <v>0.1062582571520662</v>
      </c>
      <c r="F25" s="306">
        <v>7.0838838101377463E-2</v>
      </c>
      <c r="G25" s="307">
        <v>2.4386270016399196</v>
      </c>
      <c r="H25" s="308">
        <v>0.69717223164772324</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row>
    <row r="26" spans="2:57" ht="15.75" x14ac:dyDescent="0.25">
      <c r="B26" s="323" t="s">
        <v>206</v>
      </c>
      <c r="C26" s="301">
        <v>29</v>
      </c>
      <c r="D26" s="309">
        <v>5.7066764276084356</v>
      </c>
      <c r="E26" s="310">
        <v>0.38179180347539626</v>
      </c>
      <c r="F26" s="311">
        <v>0.25250780653134675</v>
      </c>
      <c r="G26" s="312">
        <v>11.685556270657665</v>
      </c>
      <c r="H26" s="313">
        <v>3.9607364501280924</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row>
    <row r="27" spans="2:57" ht="15.75" x14ac:dyDescent="0.25">
      <c r="B27" s="324" t="s">
        <v>2</v>
      </c>
      <c r="C27" s="297">
        <v>38</v>
      </c>
      <c r="D27" s="304">
        <v>4.2687061418702497</v>
      </c>
      <c r="E27" s="305">
        <v>0.28989966944788609</v>
      </c>
      <c r="F27" s="306">
        <v>0.19681261962517038</v>
      </c>
      <c r="G27" s="307">
        <v>8.5458566089744181</v>
      </c>
      <c r="H27" s="308">
        <v>2.9542505076236303</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row>
    <row r="28" spans="2:57" ht="15.75" x14ac:dyDescent="0.25">
      <c r="B28" s="1111" t="s">
        <v>209</v>
      </c>
      <c r="C28" s="1111"/>
      <c r="D28" s="1111"/>
      <c r="E28" s="1111"/>
      <c r="F28" s="1111"/>
      <c r="G28" s="1111"/>
      <c r="H28" s="1111"/>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row>
    <row r="29" spans="2:57" ht="16.5" thickBot="1" x14ac:dyDescent="0.3">
      <c r="B29" s="325" t="s">
        <v>206</v>
      </c>
      <c r="C29" s="314">
        <v>10</v>
      </c>
      <c r="D29" s="315">
        <v>0.89286760389484199</v>
      </c>
      <c r="E29" s="316"/>
      <c r="F29" s="317">
        <v>0.19190593296382352</v>
      </c>
      <c r="G29" s="318">
        <v>0.44582778321174582</v>
      </c>
      <c r="H29" s="319">
        <v>0.16796819290465184</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row>
    <row r="30" spans="2:57" x14ac:dyDescent="0.25">
      <c r="B30" s="151" t="s">
        <v>602</v>
      </c>
      <c r="C30" s="450"/>
      <c r="D30" s="450"/>
      <c r="E30" s="450"/>
      <c r="F30" s="422"/>
      <c r="G30" s="422"/>
      <c r="H30" s="422"/>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row>
    <row r="31" spans="2:57" x14ac:dyDescent="0.25">
      <c r="B31" s="422"/>
      <c r="C31" s="493"/>
      <c r="D31" s="422"/>
      <c r="E31" s="422"/>
      <c r="F31" s="422"/>
      <c r="G31" s="422"/>
      <c r="H31" s="422"/>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row>
    <row r="32" spans="2:57" x14ac:dyDescent="0.25">
      <c r="B32" s="16"/>
      <c r="C32" s="14"/>
      <c r="D32" s="14"/>
      <c r="E32" s="14"/>
      <c r="F32" s="18"/>
      <c r="G32" s="18"/>
      <c r="H32" s="18"/>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row>
    <row r="33" spans="1:57" x14ac:dyDescent="0.25">
      <c r="B33" s="16"/>
      <c r="C33" s="14"/>
      <c r="D33" s="14"/>
      <c r="E33" s="14"/>
      <c r="F33" s="18"/>
      <c r="G33" s="18"/>
      <c r="H33" s="18"/>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row>
    <row r="34" spans="1:57" x14ac:dyDescent="0.25">
      <c r="B34" s="16"/>
      <c r="C34" s="14"/>
      <c r="D34" s="14"/>
      <c r="E34" s="14"/>
      <c r="F34" s="18"/>
      <c r="G34" s="18"/>
      <c r="H34" s="18"/>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row>
    <row r="35" spans="1:57" x14ac:dyDescent="0.25">
      <c r="B35" s="16"/>
      <c r="C35" s="14"/>
      <c r="D35" s="14"/>
      <c r="E35" s="14"/>
      <c r="F35" s="18"/>
      <c r="G35" s="18"/>
      <c r="H35" s="18"/>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row>
    <row r="36" spans="1:57" s="10" customFormat="1" x14ac:dyDescent="0.25">
      <c r="A36" s="29"/>
      <c r="B36" s="16"/>
      <c r="C36" s="14"/>
      <c r="D36" s="14"/>
      <c r="E36" s="14"/>
      <c r="F36" s="18"/>
      <c r="G36" s="18"/>
      <c r="H36" s="18"/>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row>
    <row r="37" spans="1:57" x14ac:dyDescent="0.25">
      <c r="B37" s="16"/>
      <c r="C37" s="14"/>
      <c r="D37" s="14"/>
      <c r="E37" s="14"/>
      <c r="F37" s="18"/>
      <c r="G37" s="18"/>
      <c r="H37" s="18"/>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row>
    <row r="38" spans="1:57" x14ac:dyDescent="0.25">
      <c r="B38" s="16"/>
      <c r="C38" s="14"/>
      <c r="D38" s="14"/>
      <c r="E38" s="14"/>
      <c r="F38" s="18"/>
      <c r="G38" s="18"/>
      <c r="H38" s="18"/>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row>
    <row r="39" spans="1:57" x14ac:dyDescent="0.25">
      <c r="B39" s="16"/>
      <c r="C39" s="14"/>
      <c r="D39" s="14"/>
      <c r="E39" s="14"/>
      <c r="F39" s="18"/>
      <c r="G39" s="18"/>
      <c r="H39" s="18"/>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row>
    <row r="40" spans="1:57" x14ac:dyDescent="0.25">
      <c r="B40" s="16"/>
      <c r="C40" s="14"/>
      <c r="D40" s="14"/>
      <c r="E40" s="14"/>
      <c r="F40" s="18"/>
      <c r="G40" s="18"/>
      <c r="H40" s="18"/>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row>
    <row r="41" spans="1:57" x14ac:dyDescent="0.25">
      <c r="B41" s="16"/>
      <c r="C41" s="14"/>
      <c r="D41" s="14"/>
      <c r="E41" s="14"/>
      <c r="F41" s="18"/>
      <c r="G41" s="18"/>
      <c r="H41" s="18"/>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row>
    <row r="42" spans="1:57" x14ac:dyDescent="0.25">
      <c r="B42" s="17"/>
      <c r="C42" s="14"/>
      <c r="D42" s="14"/>
      <c r="E42" s="14"/>
      <c r="F42" s="18"/>
      <c r="G42" s="18"/>
      <c r="H42" s="18"/>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row>
    <row r="43" spans="1:57" x14ac:dyDescent="0.25">
      <c r="B43" s="17"/>
      <c r="C43" s="14"/>
      <c r="D43" s="14"/>
      <c r="E43" s="14"/>
      <c r="F43" s="18"/>
      <c r="G43" s="18"/>
      <c r="H43" s="18"/>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row>
    <row r="44" spans="1:57" x14ac:dyDescent="0.25">
      <c r="B44" s="16"/>
      <c r="C44" s="14"/>
      <c r="D44" s="14"/>
      <c r="E44" s="14"/>
      <c r="F44" s="18"/>
      <c r="G44" s="18"/>
      <c r="H44" s="18"/>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row>
    <row r="45" spans="1:57" x14ac:dyDescent="0.25">
      <c r="B45" s="16"/>
      <c r="C45" s="14"/>
      <c r="D45" s="14"/>
      <c r="E45" s="14"/>
      <c r="F45" s="18"/>
      <c r="G45" s="18"/>
      <c r="H45" s="18"/>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row>
    <row r="46" spans="1:57" x14ac:dyDescent="0.25">
      <c r="B46" s="16"/>
      <c r="C46" s="14"/>
      <c r="D46" s="14"/>
      <c r="E46" s="14"/>
      <c r="F46" s="18"/>
      <c r="G46" s="18"/>
      <c r="H46" s="18"/>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row>
    <row r="47" spans="1:57" x14ac:dyDescent="0.25">
      <c r="B47" s="16"/>
      <c r="C47" s="14"/>
      <c r="D47" s="14"/>
      <c r="E47" s="14"/>
      <c r="F47" s="18"/>
      <c r="G47" s="18"/>
      <c r="H47" s="18"/>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row>
    <row r="48" spans="1:57" x14ac:dyDescent="0.25">
      <c r="B48" s="16"/>
      <c r="C48" s="14"/>
      <c r="D48" s="14"/>
      <c r="E48" s="14"/>
      <c r="F48" s="18"/>
      <c r="G48" s="18"/>
      <c r="H48" s="18"/>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row>
    <row r="49" spans="1:57" x14ac:dyDescent="0.25">
      <c r="B49" s="16"/>
      <c r="C49" s="14"/>
      <c r="D49" s="14"/>
      <c r="E49" s="14"/>
      <c r="F49" s="18"/>
      <c r="G49" s="18"/>
      <c r="H49" s="18"/>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row>
    <row r="50" spans="1:57" x14ac:dyDescent="0.25">
      <c r="B50" s="16"/>
      <c r="C50" s="14"/>
      <c r="D50" s="14"/>
      <c r="E50" s="14"/>
      <c r="F50" s="18"/>
      <c r="G50" s="18"/>
      <c r="H50" s="18"/>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row>
    <row r="51" spans="1:57" x14ac:dyDescent="0.25">
      <c r="B51" s="16"/>
      <c r="C51" s="14"/>
      <c r="D51" s="14"/>
      <c r="E51" s="14"/>
      <c r="F51" s="18"/>
      <c r="G51" s="18"/>
      <c r="H51" s="18"/>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row>
    <row r="52" spans="1:57" x14ac:dyDescent="0.25">
      <c r="B52" s="16"/>
      <c r="C52" s="14"/>
      <c r="D52" s="14"/>
      <c r="E52" s="14"/>
      <c r="F52" s="18"/>
      <c r="G52" s="18"/>
      <c r="H52" s="18"/>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row>
    <row r="53" spans="1:57" x14ac:dyDescent="0.25">
      <c r="B53" s="16"/>
      <c r="C53" s="14"/>
      <c r="D53" s="14"/>
      <c r="E53" s="14"/>
      <c r="F53" s="18"/>
      <c r="G53" s="18"/>
      <c r="H53" s="18"/>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row>
    <row r="54" spans="1:57" x14ac:dyDescent="0.25">
      <c r="B54" s="16"/>
      <c r="C54" s="14"/>
      <c r="D54" s="14"/>
      <c r="E54" s="14"/>
      <c r="F54" s="18"/>
      <c r="G54" s="18"/>
      <c r="H54" s="18"/>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row>
    <row r="55" spans="1:57" x14ac:dyDescent="0.25">
      <c r="B55" s="16"/>
      <c r="C55" s="14"/>
      <c r="D55" s="14"/>
      <c r="E55" s="14"/>
      <c r="F55" s="18"/>
      <c r="G55" s="18"/>
      <c r="H55" s="18"/>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row>
    <row r="56" spans="1:57" x14ac:dyDescent="0.25">
      <c r="B56" s="16"/>
      <c r="C56" s="14"/>
      <c r="D56" s="14"/>
      <c r="E56" s="14"/>
      <c r="F56" s="18"/>
      <c r="G56" s="18"/>
      <c r="H56" s="18"/>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row>
    <row r="57" spans="1:57" x14ac:dyDescent="0.25">
      <c r="B57" s="16"/>
      <c r="C57" s="14"/>
      <c r="D57" s="14"/>
      <c r="E57" s="14"/>
      <c r="F57" s="18"/>
      <c r="G57" s="18"/>
      <c r="H57" s="18"/>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row>
    <row r="58" spans="1:57" x14ac:dyDescent="0.25">
      <c r="B58" s="16"/>
      <c r="C58" s="14"/>
      <c r="D58" s="14"/>
      <c r="E58" s="14"/>
      <c r="F58" s="18"/>
      <c r="G58" s="18"/>
      <c r="H58" s="18"/>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row>
    <row r="59" spans="1:57" x14ac:dyDescent="0.25">
      <c r="B59" s="16"/>
      <c r="C59" s="14"/>
      <c r="D59" s="14"/>
      <c r="E59" s="14"/>
      <c r="F59" s="18"/>
      <c r="G59" s="18"/>
      <c r="H59" s="18"/>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row>
    <row r="60" spans="1:57" x14ac:dyDescent="0.25">
      <c r="B60" s="16"/>
      <c r="C60" s="14"/>
      <c r="D60" s="14"/>
      <c r="E60" s="14"/>
      <c r="F60" s="18"/>
      <c r="G60" s="18"/>
      <c r="H60" s="18"/>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row>
    <row r="61" spans="1:57" x14ac:dyDescent="0.25">
      <c r="B61" s="16"/>
      <c r="C61" s="14"/>
      <c r="D61" s="14"/>
      <c r="E61" s="14"/>
      <c r="F61" s="18"/>
      <c r="G61" s="18"/>
      <c r="H61" s="18"/>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row>
    <row r="62" spans="1:57" x14ac:dyDescent="0.25">
      <c r="B62" s="16"/>
      <c r="C62" s="14"/>
      <c r="D62" s="14"/>
      <c r="E62" s="14"/>
      <c r="F62" s="18"/>
      <c r="G62" s="18"/>
      <c r="H62" s="18"/>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row>
    <row r="63" spans="1:57" s="10" customFormat="1" x14ac:dyDescent="0.25">
      <c r="A63" s="29"/>
      <c r="B63" s="16"/>
      <c r="C63" s="14"/>
      <c r="D63" s="14"/>
      <c r="E63" s="14"/>
      <c r="F63" s="18"/>
      <c r="G63" s="18"/>
      <c r="H63" s="18"/>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row>
    <row r="64" spans="1:57" x14ac:dyDescent="0.25">
      <c r="B64" s="16"/>
      <c r="C64" s="14"/>
      <c r="D64" s="14"/>
      <c r="E64" s="14"/>
      <c r="F64" s="18"/>
      <c r="G64" s="18"/>
      <c r="H64" s="18"/>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row>
    <row r="65" spans="2:57" x14ac:dyDescent="0.25">
      <c r="B65" s="16"/>
      <c r="C65" s="14"/>
      <c r="D65" s="14"/>
      <c r="E65" s="14"/>
      <c r="F65" s="18"/>
      <c r="G65" s="18"/>
      <c r="H65" s="1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row>
    <row r="66" spans="2:57" x14ac:dyDescent="0.25">
      <c r="B66" s="16"/>
      <c r="C66" s="14"/>
      <c r="D66" s="14"/>
      <c r="E66" s="14"/>
      <c r="F66" s="18"/>
      <c r="G66" s="18"/>
      <c r="H66" s="18"/>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row>
    <row r="67" spans="2:57" x14ac:dyDescent="0.25">
      <c r="B67" s="16"/>
      <c r="C67" s="14"/>
      <c r="D67" s="14"/>
      <c r="E67" s="14"/>
      <c r="F67" s="18"/>
      <c r="G67" s="18"/>
      <c r="H67" s="18"/>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row>
    <row r="68" spans="2:57" x14ac:dyDescent="0.25">
      <c r="B68" s="16"/>
      <c r="C68" s="14"/>
      <c r="D68" s="14"/>
      <c r="E68" s="14"/>
      <c r="F68" s="18"/>
      <c r="G68" s="18"/>
      <c r="H68" s="18"/>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row>
    <row r="69" spans="2:57" x14ac:dyDescent="0.25">
      <c r="B69" s="16"/>
      <c r="C69" s="14"/>
      <c r="D69" s="14"/>
      <c r="E69" s="14"/>
      <c r="F69" s="18"/>
      <c r="G69" s="18"/>
      <c r="H69" s="18"/>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row>
    <row r="70" spans="2:57" x14ac:dyDescent="0.25">
      <c r="B70" s="16"/>
      <c r="C70" s="14"/>
      <c r="D70" s="14"/>
      <c r="E70" s="14"/>
      <c r="F70" s="18"/>
      <c r="G70" s="18"/>
      <c r="H70" s="18"/>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row>
    <row r="71" spans="2:57" x14ac:dyDescent="0.25">
      <c r="B71" s="16"/>
      <c r="C71" s="14"/>
      <c r="D71" s="14"/>
      <c r="E71" s="14"/>
      <c r="F71" s="18"/>
      <c r="G71" s="18"/>
      <c r="H71" s="18"/>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row>
    <row r="72" spans="2:57" x14ac:dyDescent="0.25">
      <c r="B72" s="16"/>
      <c r="C72" s="14"/>
      <c r="D72" s="14"/>
      <c r="E72" s="14"/>
      <c r="F72" s="18"/>
      <c r="G72" s="18"/>
      <c r="H72" s="18"/>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row>
    <row r="73" spans="2:57" x14ac:dyDescent="0.25">
      <c r="B73" s="16"/>
      <c r="C73" s="14"/>
      <c r="D73" s="14"/>
      <c r="E73" s="14"/>
      <c r="F73" s="18"/>
      <c r="G73" s="18"/>
      <c r="H73" s="18"/>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row>
    <row r="74" spans="2:57" x14ac:dyDescent="0.25">
      <c r="B74" s="16"/>
      <c r="C74" s="14"/>
      <c r="D74" s="14"/>
      <c r="E74" s="14"/>
      <c r="F74" s="18"/>
      <c r="G74" s="18"/>
      <c r="H74" s="18"/>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row>
    <row r="75" spans="2:57" x14ac:dyDescent="0.25">
      <c r="B75" s="16"/>
      <c r="C75" s="14"/>
      <c r="D75" s="14"/>
      <c r="E75" s="14"/>
      <c r="F75" s="18"/>
      <c r="G75" s="18"/>
      <c r="H75" s="18"/>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row>
    <row r="76" spans="2:57" x14ac:dyDescent="0.25">
      <c r="B76" s="16"/>
      <c r="C76" s="14"/>
      <c r="D76" s="14"/>
      <c r="E76" s="14"/>
      <c r="F76" s="18"/>
      <c r="G76" s="18"/>
      <c r="H76" s="18"/>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row>
    <row r="77" spans="2:57" x14ac:dyDescent="0.25">
      <c r="B77" s="16"/>
      <c r="C77" s="14"/>
      <c r="D77" s="14"/>
      <c r="E77" s="14"/>
      <c r="F77" s="18"/>
      <c r="G77" s="18"/>
      <c r="H77" s="18"/>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row>
    <row r="78" spans="2:57" x14ac:dyDescent="0.25">
      <c r="B78" s="16"/>
      <c r="C78" s="14"/>
      <c r="D78" s="14"/>
      <c r="E78" s="14"/>
      <c r="F78" s="18"/>
      <c r="G78" s="18"/>
      <c r="H78" s="18"/>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row>
    <row r="79" spans="2:57" x14ac:dyDescent="0.25">
      <c r="B79" s="16"/>
      <c r="C79" s="14"/>
      <c r="D79" s="14"/>
      <c r="E79" s="14"/>
      <c r="F79" s="18"/>
      <c r="G79" s="18"/>
      <c r="H79" s="18"/>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row>
    <row r="80" spans="2:57" x14ac:dyDescent="0.25">
      <c r="B80" s="16"/>
      <c r="C80" s="14"/>
      <c r="D80" s="14"/>
      <c r="E80" s="14"/>
      <c r="F80" s="18"/>
      <c r="G80" s="18"/>
      <c r="H80" s="18"/>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row>
    <row r="81" spans="1:57" x14ac:dyDescent="0.25">
      <c r="B81" s="16"/>
      <c r="C81" s="14"/>
      <c r="D81" s="14"/>
      <c r="E81" s="14"/>
      <c r="F81" s="18"/>
      <c r="G81" s="18"/>
      <c r="H81" s="18"/>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row>
    <row r="82" spans="1:57" x14ac:dyDescent="0.25">
      <c r="B82" s="16"/>
      <c r="C82" s="14"/>
      <c r="D82" s="14"/>
      <c r="E82" s="14"/>
      <c r="F82" s="18"/>
      <c r="G82" s="18"/>
      <c r="H82" s="18"/>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row>
    <row r="83" spans="1:57" x14ac:dyDescent="0.25">
      <c r="B83" s="16"/>
      <c r="C83" s="14"/>
      <c r="D83" s="14"/>
      <c r="E83" s="14"/>
      <c r="F83" s="18"/>
      <c r="G83" s="18"/>
      <c r="H83" s="18"/>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row>
    <row r="84" spans="1:57" x14ac:dyDescent="0.25">
      <c r="B84" s="16"/>
      <c r="C84" s="14"/>
      <c r="D84" s="14"/>
      <c r="E84" s="14"/>
      <c r="F84" s="18"/>
      <c r="G84" s="18"/>
      <c r="H84" s="18"/>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row>
    <row r="85" spans="1:57" x14ac:dyDescent="0.25">
      <c r="B85" s="16"/>
      <c r="C85" s="14"/>
      <c r="D85" s="14"/>
      <c r="E85" s="14"/>
      <c r="F85" s="18"/>
      <c r="G85" s="18"/>
      <c r="H85" s="18"/>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row>
    <row r="86" spans="1:57" s="10" customFormat="1" x14ac:dyDescent="0.25">
      <c r="A86" s="29"/>
      <c r="B86" s="16"/>
      <c r="C86" s="14"/>
      <c r="D86" s="14"/>
      <c r="E86" s="14"/>
      <c r="F86" s="18"/>
      <c r="G86" s="18"/>
      <c r="H86" s="18"/>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row>
    <row r="87" spans="1:57" x14ac:dyDescent="0.25">
      <c r="B87" s="16"/>
      <c r="C87" s="14"/>
      <c r="D87" s="14"/>
      <c r="E87" s="14"/>
      <c r="F87" s="18"/>
      <c r="G87" s="18"/>
      <c r="H87" s="18"/>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row>
    <row r="88" spans="1:57" x14ac:dyDescent="0.25">
      <c r="B88" s="16"/>
      <c r="C88" s="14"/>
      <c r="D88" s="14"/>
      <c r="E88" s="14"/>
      <c r="F88" s="18"/>
      <c r="G88" s="18"/>
      <c r="H88" s="18"/>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row>
    <row r="89" spans="1:57" x14ac:dyDescent="0.25">
      <c r="B89" s="16"/>
      <c r="C89" s="14"/>
      <c r="D89" s="14"/>
      <c r="E89" s="14"/>
      <c r="F89" s="18"/>
      <c r="G89" s="18"/>
      <c r="H89" s="18"/>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row>
    <row r="90" spans="1:57" x14ac:dyDescent="0.25">
      <c r="B90" s="16"/>
      <c r="C90" s="14"/>
      <c r="D90" s="14"/>
      <c r="E90" s="14"/>
      <c r="F90" s="18"/>
      <c r="G90" s="18"/>
      <c r="H90" s="18"/>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row>
    <row r="91" spans="1:57" x14ac:dyDescent="0.25">
      <c r="B91" s="16"/>
      <c r="C91" s="14"/>
      <c r="D91" s="14"/>
      <c r="E91" s="14"/>
      <c r="F91" s="18"/>
      <c r="G91" s="18"/>
      <c r="H91" s="18"/>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row>
    <row r="92" spans="1:57" x14ac:dyDescent="0.25">
      <c r="B92" s="16"/>
      <c r="C92" s="14"/>
      <c r="D92" s="14"/>
      <c r="E92" s="14"/>
      <c r="F92" s="18"/>
      <c r="G92" s="18"/>
      <c r="H92" s="18"/>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row>
    <row r="93" spans="1:57" x14ac:dyDescent="0.25">
      <c r="B93" s="16"/>
      <c r="C93" s="14"/>
      <c r="D93" s="14"/>
      <c r="E93" s="14"/>
      <c r="F93" s="18"/>
      <c r="G93" s="18"/>
      <c r="H93" s="18"/>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row>
    <row r="94" spans="1:57" x14ac:dyDescent="0.25">
      <c r="B94" s="16"/>
      <c r="C94" s="14"/>
      <c r="D94" s="14"/>
      <c r="E94" s="14"/>
      <c r="F94" s="18"/>
      <c r="G94" s="18"/>
      <c r="H94" s="18"/>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row>
    <row r="95" spans="1:57" x14ac:dyDescent="0.25">
      <c r="B95" s="16"/>
      <c r="C95" s="14"/>
      <c r="D95" s="14"/>
      <c r="E95" s="14"/>
      <c r="F95" s="18"/>
      <c r="G95" s="18"/>
      <c r="H95" s="18"/>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row>
    <row r="96" spans="1:57" x14ac:dyDescent="0.25">
      <c r="B96" s="16"/>
      <c r="C96" s="14"/>
      <c r="D96" s="14"/>
      <c r="E96" s="14"/>
      <c r="F96" s="18"/>
      <c r="G96" s="18"/>
      <c r="H96" s="18"/>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row>
    <row r="97" spans="2:57" x14ac:dyDescent="0.25">
      <c r="B97" s="17"/>
      <c r="C97" s="14"/>
      <c r="D97" s="14"/>
      <c r="E97" s="14"/>
      <c r="F97" s="18"/>
      <c r="G97" s="18"/>
      <c r="H97" s="18"/>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row>
    <row r="98" spans="2:57" x14ac:dyDescent="0.25">
      <c r="B98" s="17"/>
      <c r="C98" s="19"/>
      <c r="D98" s="14"/>
      <c r="E98" s="14"/>
      <c r="F98" s="18"/>
      <c r="G98" s="18"/>
      <c r="H98" s="18"/>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row>
    <row r="99" spans="2:57" x14ac:dyDescent="0.25">
      <c r="B99" s="16"/>
      <c r="C99" s="14"/>
      <c r="D99" s="14"/>
      <c r="E99" s="14"/>
      <c r="F99" s="18"/>
      <c r="G99" s="18"/>
      <c r="H99" s="18"/>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row>
    <row r="100" spans="2:57" x14ac:dyDescent="0.25">
      <c r="B100" s="16"/>
      <c r="C100" s="14"/>
      <c r="D100" s="14"/>
      <c r="E100" s="14"/>
      <c r="F100" s="18"/>
      <c r="G100" s="18"/>
      <c r="H100" s="18"/>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row>
    <row r="101" spans="2:57" x14ac:dyDescent="0.25">
      <c r="B101" s="16"/>
      <c r="C101" s="14"/>
      <c r="D101" s="14"/>
      <c r="E101" s="14"/>
      <c r="F101" s="18"/>
      <c r="G101" s="18"/>
      <c r="H101" s="18"/>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row>
    <row r="102" spans="2:57" x14ac:dyDescent="0.25">
      <c r="B102" s="16"/>
      <c r="C102" s="14"/>
      <c r="D102" s="14"/>
      <c r="E102" s="14"/>
      <c r="F102" s="18"/>
      <c r="G102" s="18"/>
      <c r="H102" s="18"/>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row>
    <row r="103" spans="2:57" x14ac:dyDescent="0.25">
      <c r="B103" s="16"/>
      <c r="C103" s="14"/>
      <c r="D103" s="14"/>
      <c r="E103" s="14"/>
      <c r="F103" s="18"/>
      <c r="G103" s="18"/>
      <c r="H103" s="18"/>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row>
    <row r="104" spans="2:57" x14ac:dyDescent="0.25">
      <c r="B104" s="16"/>
      <c r="C104" s="14"/>
      <c r="D104" s="14"/>
      <c r="E104" s="14"/>
      <c r="F104" s="18"/>
      <c r="G104" s="18"/>
      <c r="H104" s="18"/>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row>
    <row r="105" spans="2:57" x14ac:dyDescent="0.25">
      <c r="B105" s="16"/>
      <c r="C105" s="14"/>
      <c r="D105" s="14"/>
      <c r="E105" s="14"/>
      <c r="F105" s="18"/>
      <c r="G105" s="18"/>
      <c r="H105" s="18"/>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row>
    <row r="106" spans="2:57" x14ac:dyDescent="0.25">
      <c r="C106" s="3"/>
      <c r="D106" s="3"/>
      <c r="E106" s="3"/>
      <c r="F106" s="3"/>
      <c r="G106" s="3"/>
      <c r="H106" s="3"/>
    </row>
    <row r="107" spans="2:57" x14ac:dyDescent="0.25">
      <c r="C107" s="3"/>
      <c r="D107" s="3"/>
      <c r="E107" s="3"/>
      <c r="F107" s="3"/>
      <c r="G107" s="3"/>
      <c r="H107" s="3"/>
    </row>
    <row r="108" spans="2:57" x14ac:dyDescent="0.25">
      <c r="C108" s="3"/>
      <c r="D108" s="3"/>
      <c r="E108" s="3"/>
      <c r="F108" s="3"/>
      <c r="G108" s="3"/>
      <c r="H108" s="3"/>
    </row>
    <row r="109" spans="2:57" x14ac:dyDescent="0.25">
      <c r="C109" s="3"/>
      <c r="D109" s="3"/>
      <c r="E109" s="3"/>
      <c r="F109" s="3"/>
      <c r="G109" s="3"/>
      <c r="H109" s="3"/>
    </row>
    <row r="110" spans="2:57" x14ac:dyDescent="0.25">
      <c r="C110" s="3"/>
      <c r="D110" s="3"/>
      <c r="E110" s="3"/>
      <c r="F110" s="3"/>
      <c r="G110" s="3"/>
      <c r="H110" s="3"/>
    </row>
    <row r="111" spans="2:57" x14ac:dyDescent="0.25">
      <c r="C111" s="3"/>
      <c r="D111" s="3"/>
      <c r="E111" s="3"/>
      <c r="F111" s="3"/>
      <c r="G111" s="3"/>
      <c r="H111" s="3"/>
    </row>
    <row r="112" spans="2:57" x14ac:dyDescent="0.25">
      <c r="C112" s="3"/>
      <c r="D112" s="3"/>
      <c r="E112" s="3"/>
      <c r="F112" s="3"/>
      <c r="G112" s="3"/>
      <c r="H112" s="3"/>
    </row>
    <row r="113" spans="3:8" x14ac:dyDescent="0.25">
      <c r="C113" s="3"/>
      <c r="D113" s="3"/>
      <c r="E113" s="3"/>
      <c r="F113" s="3"/>
      <c r="G113" s="3"/>
      <c r="H113" s="3"/>
    </row>
    <row r="114" spans="3:8" x14ac:dyDescent="0.25">
      <c r="C114" s="3"/>
      <c r="D114" s="3"/>
      <c r="E114" s="3"/>
      <c r="F114" s="3"/>
      <c r="G114" s="3"/>
      <c r="H114" s="3"/>
    </row>
    <row r="115" spans="3:8" x14ac:dyDescent="0.25">
      <c r="C115" s="3"/>
      <c r="D115" s="3"/>
      <c r="E115" s="3"/>
      <c r="F115" s="3"/>
      <c r="G115" s="3"/>
      <c r="H115" s="3"/>
    </row>
    <row r="116" spans="3:8" x14ac:dyDescent="0.25">
      <c r="C116" s="3"/>
      <c r="D116" s="3"/>
      <c r="E116" s="3"/>
      <c r="F116" s="3"/>
      <c r="G116" s="3"/>
      <c r="H116" s="3"/>
    </row>
    <row r="117" spans="3:8" x14ac:dyDescent="0.25">
      <c r="C117" s="3"/>
      <c r="D117" s="3"/>
      <c r="E117" s="3"/>
      <c r="F117" s="3"/>
      <c r="G117" s="3"/>
      <c r="H117" s="3"/>
    </row>
    <row r="118" spans="3:8" x14ac:dyDescent="0.25">
      <c r="C118" s="3"/>
      <c r="D118" s="3"/>
      <c r="E118" s="3"/>
      <c r="F118" s="3"/>
      <c r="G118" s="3"/>
      <c r="H118" s="3"/>
    </row>
    <row r="119" spans="3:8" x14ac:dyDescent="0.25">
      <c r="C119" s="3"/>
      <c r="D119" s="3"/>
      <c r="E119" s="3"/>
      <c r="F119" s="3"/>
      <c r="G119" s="3"/>
      <c r="H119" s="3"/>
    </row>
    <row r="120" spans="3:8" x14ac:dyDescent="0.25">
      <c r="C120" s="3"/>
      <c r="D120" s="3"/>
      <c r="E120" s="3"/>
      <c r="F120" s="3"/>
      <c r="G120" s="3"/>
      <c r="H120" s="3"/>
    </row>
    <row r="121" spans="3:8" x14ac:dyDescent="0.25">
      <c r="C121" s="3"/>
      <c r="D121" s="3"/>
      <c r="E121" s="3"/>
      <c r="F121" s="3"/>
      <c r="G121" s="3"/>
      <c r="H121" s="3"/>
    </row>
    <row r="122" spans="3:8" x14ac:dyDescent="0.25">
      <c r="C122" s="3"/>
      <c r="D122" s="3"/>
      <c r="E122" s="3"/>
      <c r="F122" s="3"/>
      <c r="G122" s="3"/>
      <c r="H122" s="3"/>
    </row>
    <row r="123" spans="3:8" x14ac:dyDescent="0.25">
      <c r="C123" s="3"/>
      <c r="D123" s="3"/>
      <c r="E123" s="3"/>
      <c r="F123" s="3"/>
      <c r="G123" s="3"/>
      <c r="H123" s="3"/>
    </row>
    <row r="124" spans="3:8" x14ac:dyDescent="0.25">
      <c r="C124" s="3"/>
      <c r="D124" s="3"/>
      <c r="E124" s="3"/>
      <c r="F124" s="3"/>
      <c r="G124" s="3"/>
      <c r="H124" s="3"/>
    </row>
    <row r="125" spans="3:8" x14ac:dyDescent="0.25">
      <c r="C125" s="3"/>
      <c r="D125" s="3"/>
      <c r="E125" s="3"/>
      <c r="F125" s="3"/>
      <c r="G125" s="3"/>
      <c r="H125" s="3"/>
    </row>
    <row r="126" spans="3:8" ht="28.5" customHeight="1" x14ac:dyDescent="0.25">
      <c r="C126" s="3"/>
      <c r="D126" s="3"/>
      <c r="E126" s="3"/>
      <c r="F126" s="3"/>
      <c r="G126" s="3"/>
      <c r="H126" s="3"/>
    </row>
    <row r="127" spans="3:8" x14ac:dyDescent="0.25">
      <c r="C127" s="3"/>
      <c r="D127" s="3"/>
      <c r="E127" s="3"/>
      <c r="F127" s="3"/>
      <c r="G127" s="3"/>
      <c r="H127" s="3"/>
    </row>
    <row r="128" spans="3:8" x14ac:dyDescent="0.25">
      <c r="C128" s="3"/>
      <c r="D128" s="3"/>
      <c r="E128" s="3"/>
      <c r="F128" s="3"/>
      <c r="G128" s="3"/>
      <c r="H128" s="3"/>
    </row>
    <row r="129" spans="3:8" x14ac:dyDescent="0.25">
      <c r="C129" s="3"/>
      <c r="D129" s="3"/>
      <c r="E129" s="3"/>
      <c r="F129" s="3"/>
      <c r="G129" s="3"/>
      <c r="H129" s="3"/>
    </row>
    <row r="130" spans="3:8" x14ac:dyDescent="0.25">
      <c r="C130" s="3"/>
      <c r="D130" s="3"/>
      <c r="E130" s="3"/>
      <c r="F130" s="3"/>
      <c r="G130" s="3"/>
      <c r="H130" s="3"/>
    </row>
    <row r="131" spans="3:8" x14ac:dyDescent="0.25">
      <c r="C131" s="3"/>
      <c r="D131" s="3"/>
      <c r="E131" s="3"/>
      <c r="F131" s="3"/>
      <c r="G131" s="3"/>
      <c r="H131" s="3"/>
    </row>
    <row r="132" spans="3:8" x14ac:dyDescent="0.25">
      <c r="C132" s="3"/>
      <c r="D132" s="3"/>
      <c r="E132" s="3"/>
      <c r="F132" s="3"/>
      <c r="G132" s="3"/>
      <c r="H132" s="3"/>
    </row>
    <row r="133" spans="3:8" x14ac:dyDescent="0.25">
      <c r="C133" s="3"/>
      <c r="D133" s="3"/>
      <c r="E133" s="3"/>
      <c r="F133" s="3"/>
      <c r="G133" s="3"/>
      <c r="H133" s="3"/>
    </row>
    <row r="134" spans="3:8" x14ac:dyDescent="0.25">
      <c r="C134" s="3"/>
      <c r="D134" s="3"/>
      <c r="E134" s="3"/>
      <c r="F134" s="3"/>
      <c r="G134" s="3"/>
      <c r="H134" s="3"/>
    </row>
    <row r="135" spans="3:8" x14ac:dyDescent="0.25">
      <c r="C135" s="3"/>
      <c r="D135" s="3"/>
      <c r="E135" s="3"/>
      <c r="F135" s="3"/>
      <c r="G135" s="3"/>
      <c r="H135" s="3"/>
    </row>
    <row r="136" spans="3:8" x14ac:dyDescent="0.25">
      <c r="C136" s="3"/>
      <c r="D136" s="3"/>
      <c r="E136" s="3"/>
      <c r="F136" s="3"/>
      <c r="G136" s="3"/>
      <c r="H136" s="3"/>
    </row>
    <row r="137" spans="3:8" x14ac:dyDescent="0.25">
      <c r="C137" s="3"/>
      <c r="D137" s="3"/>
      <c r="E137" s="3"/>
      <c r="F137" s="3"/>
      <c r="G137" s="3"/>
      <c r="H137" s="3"/>
    </row>
    <row r="138" spans="3:8" x14ac:dyDescent="0.25">
      <c r="C138" s="3"/>
      <c r="D138" s="3"/>
      <c r="E138" s="3"/>
      <c r="F138" s="3"/>
      <c r="G138" s="3"/>
      <c r="H138" s="3"/>
    </row>
    <row r="139" spans="3:8" x14ac:dyDescent="0.25">
      <c r="C139" s="3"/>
      <c r="D139" s="3"/>
      <c r="E139" s="3"/>
      <c r="F139" s="3"/>
      <c r="G139" s="3"/>
      <c r="H139" s="3"/>
    </row>
    <row r="140" spans="3:8" x14ac:dyDescent="0.25">
      <c r="C140" s="3"/>
      <c r="D140" s="3"/>
      <c r="E140" s="3"/>
      <c r="F140" s="3"/>
      <c r="G140" s="3"/>
      <c r="H140" s="3"/>
    </row>
    <row r="141" spans="3:8" x14ac:dyDescent="0.25">
      <c r="C141" s="3"/>
      <c r="D141" s="3"/>
      <c r="E141" s="3"/>
      <c r="F141" s="3"/>
      <c r="G141" s="3"/>
      <c r="H141" s="3"/>
    </row>
    <row r="142" spans="3:8" x14ac:dyDescent="0.25">
      <c r="C142" s="3"/>
      <c r="D142" s="3"/>
      <c r="E142" s="3"/>
      <c r="F142" s="3"/>
      <c r="G142" s="3"/>
      <c r="H142" s="3"/>
    </row>
    <row r="143" spans="3:8" x14ac:dyDescent="0.25">
      <c r="C143" s="3"/>
      <c r="D143" s="3"/>
      <c r="E143" s="3"/>
      <c r="F143" s="3"/>
      <c r="G143" s="3"/>
      <c r="H143" s="3"/>
    </row>
    <row r="144" spans="3:8" x14ac:dyDescent="0.25">
      <c r="C144" s="3"/>
      <c r="D144" s="3"/>
      <c r="E144" s="3"/>
      <c r="F144" s="3"/>
      <c r="G144" s="3"/>
      <c r="H144" s="3"/>
    </row>
    <row r="145" spans="1:57" x14ac:dyDescent="0.25">
      <c r="C145" s="3"/>
      <c r="D145" s="3"/>
      <c r="E145" s="3"/>
      <c r="F145" s="3"/>
      <c r="G145" s="3"/>
      <c r="H145" s="3"/>
    </row>
    <row r="146" spans="1:57" x14ac:dyDescent="0.25">
      <c r="C146" s="3"/>
      <c r="D146" s="3"/>
      <c r="E146" s="3"/>
      <c r="F146" s="3"/>
      <c r="G146" s="3"/>
      <c r="H146" s="3"/>
    </row>
    <row r="147" spans="1:57" x14ac:dyDescent="0.25">
      <c r="C147" s="3"/>
      <c r="D147" s="3"/>
      <c r="E147" s="3"/>
      <c r="F147" s="3"/>
      <c r="G147" s="3"/>
      <c r="H147" s="3"/>
    </row>
    <row r="148" spans="1:57" x14ac:dyDescent="0.25">
      <c r="C148" s="3"/>
      <c r="D148" s="3"/>
      <c r="E148" s="3"/>
      <c r="F148" s="3"/>
      <c r="G148" s="3"/>
      <c r="H148" s="3"/>
    </row>
    <row r="149" spans="1:57" x14ac:dyDescent="0.25">
      <c r="C149" s="3"/>
      <c r="D149" s="3"/>
      <c r="E149" s="3"/>
      <c r="F149" s="3"/>
      <c r="G149" s="3"/>
      <c r="H149" s="3"/>
    </row>
    <row r="150" spans="1:57" x14ac:dyDescent="0.25">
      <c r="C150" s="3"/>
      <c r="D150" s="3"/>
      <c r="E150" s="3"/>
      <c r="F150" s="3"/>
      <c r="G150" s="3"/>
      <c r="H150" s="3"/>
    </row>
    <row r="151" spans="1:57" x14ac:dyDescent="0.25">
      <c r="C151" s="3"/>
      <c r="D151" s="3"/>
      <c r="E151" s="3"/>
      <c r="F151" s="3"/>
      <c r="G151" s="3"/>
      <c r="H151" s="3"/>
    </row>
    <row r="152" spans="1:57" x14ac:dyDescent="0.25">
      <c r="C152" s="3"/>
      <c r="D152" s="3"/>
      <c r="E152" s="3"/>
      <c r="F152" s="3"/>
      <c r="G152" s="3"/>
      <c r="H152" s="3"/>
    </row>
    <row r="153" spans="1:57" x14ac:dyDescent="0.25">
      <c r="C153" s="3"/>
      <c r="D153" s="3"/>
      <c r="E153" s="3"/>
      <c r="F153" s="3"/>
      <c r="G153" s="3"/>
      <c r="H153" s="3"/>
    </row>
    <row r="154" spans="1:57" x14ac:dyDescent="0.25">
      <c r="C154" s="3"/>
      <c r="D154" s="3"/>
      <c r="E154" s="3"/>
      <c r="F154" s="3"/>
      <c r="G154" s="3"/>
      <c r="H154" s="3"/>
    </row>
    <row r="155" spans="1:57" x14ac:dyDescent="0.25">
      <c r="C155" s="3"/>
      <c r="D155" s="3"/>
      <c r="E155" s="3"/>
      <c r="F155" s="3"/>
      <c r="G155" s="3"/>
      <c r="H155" s="3"/>
    </row>
    <row r="156" spans="1:57" x14ac:dyDescent="0.25">
      <c r="C156" s="3"/>
      <c r="D156" s="3"/>
      <c r="E156" s="3"/>
      <c r="F156" s="3"/>
      <c r="G156" s="3"/>
      <c r="H156" s="3"/>
    </row>
    <row r="157" spans="1:57" x14ac:dyDescent="0.25">
      <c r="C157" s="3"/>
      <c r="D157" s="3"/>
      <c r="E157" s="3"/>
      <c r="F157" s="3"/>
      <c r="G157" s="3"/>
      <c r="H157" s="3"/>
    </row>
    <row r="158" spans="1:57" x14ac:dyDescent="0.25">
      <c r="C158" s="3"/>
      <c r="D158" s="3"/>
      <c r="E158" s="3"/>
      <c r="F158" s="3"/>
      <c r="G158" s="3"/>
      <c r="H158" s="3"/>
    </row>
    <row r="159" spans="1:57" x14ac:dyDescent="0.25">
      <c r="C159" s="3"/>
      <c r="D159" s="3"/>
      <c r="E159" s="3"/>
      <c r="F159" s="3"/>
      <c r="G159" s="3"/>
      <c r="H159" s="3"/>
    </row>
    <row r="160" spans="1:57" s="16" customFormat="1" x14ac:dyDescent="0.25">
      <c r="A160" s="29"/>
      <c r="B160" s="13"/>
      <c r="C160" s="3"/>
      <c r="D160" s="3"/>
      <c r="E160" s="3"/>
      <c r="F160" s="3"/>
      <c r="G160" s="3"/>
      <c r="H160" s="3"/>
      <c r="I160" s="5"/>
      <c r="J160" s="1"/>
      <c r="K160" s="1"/>
      <c r="L160" s="1"/>
      <c r="M160" s="1"/>
      <c r="N160" s="3"/>
      <c r="O160" s="3"/>
      <c r="P160" s="3"/>
      <c r="Q160" s="3"/>
      <c r="R160" s="3"/>
      <c r="S160" s="3"/>
      <c r="T160" s="3"/>
      <c r="U160" s="3"/>
      <c r="V160" s="3"/>
      <c r="W160" s="3"/>
      <c r="X160" s="3"/>
      <c r="Y160" s="3"/>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1:57" s="16" customFormat="1" x14ac:dyDescent="0.25">
      <c r="A161" s="29"/>
      <c r="B161" s="13"/>
      <c r="C161" s="3"/>
      <c r="D161" s="3"/>
      <c r="E161" s="3"/>
      <c r="F161" s="3"/>
      <c r="G161" s="3"/>
      <c r="H161" s="3"/>
      <c r="I161" s="5"/>
      <c r="J161" s="1"/>
      <c r="K161" s="1"/>
      <c r="L161" s="1"/>
      <c r="M161" s="1"/>
      <c r="N161" s="3"/>
      <c r="O161" s="3"/>
      <c r="P161" s="3"/>
      <c r="Q161" s="3"/>
      <c r="R161" s="3"/>
      <c r="S161" s="3"/>
      <c r="T161" s="3"/>
      <c r="U161" s="3"/>
      <c r="V161" s="3"/>
      <c r="W161" s="3"/>
      <c r="X161" s="3"/>
      <c r="Y161" s="3"/>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1:57" s="16" customFormat="1" x14ac:dyDescent="0.25">
      <c r="A162" s="29"/>
      <c r="B162" s="13"/>
      <c r="C162" s="3"/>
      <c r="D162" s="3"/>
      <c r="E162" s="3"/>
      <c r="F162" s="3"/>
      <c r="G162" s="3"/>
      <c r="H162" s="3"/>
      <c r="I162" s="5"/>
      <c r="J162" s="1"/>
      <c r="K162" s="1"/>
      <c r="L162" s="1"/>
      <c r="M162" s="1"/>
      <c r="N162" s="3"/>
      <c r="O162" s="3"/>
      <c r="P162" s="3"/>
      <c r="Q162" s="3"/>
      <c r="R162" s="3"/>
      <c r="S162" s="3"/>
      <c r="T162" s="3"/>
      <c r="U162" s="3"/>
      <c r="V162" s="3"/>
      <c r="W162" s="3"/>
      <c r="X162" s="3"/>
      <c r="Y162" s="3"/>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1:57" s="16" customFormat="1" x14ac:dyDescent="0.25">
      <c r="A163" s="29"/>
      <c r="B163" s="13"/>
      <c r="C163" s="3"/>
      <c r="D163" s="3"/>
      <c r="E163" s="3"/>
      <c r="F163" s="3"/>
      <c r="G163" s="3"/>
      <c r="H163" s="3"/>
      <c r="I163" s="5"/>
      <c r="J163" s="1"/>
      <c r="K163" s="1"/>
      <c r="L163" s="1"/>
      <c r="M163" s="1"/>
      <c r="N163" s="3"/>
      <c r="O163" s="3"/>
      <c r="P163" s="3"/>
      <c r="Q163" s="3"/>
      <c r="R163" s="3"/>
      <c r="S163" s="3"/>
      <c r="T163" s="3"/>
      <c r="U163" s="3"/>
      <c r="V163" s="3"/>
      <c r="W163" s="3"/>
      <c r="X163" s="3"/>
      <c r="Y163" s="3"/>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1:57" s="16" customFormat="1" x14ac:dyDescent="0.25">
      <c r="A164" s="29"/>
      <c r="B164" s="13"/>
      <c r="C164" s="3"/>
      <c r="D164" s="3"/>
      <c r="E164" s="3"/>
      <c r="F164" s="3"/>
      <c r="G164" s="3"/>
      <c r="H164" s="3"/>
      <c r="I164" s="5"/>
      <c r="J164" s="1"/>
      <c r="K164" s="1"/>
      <c r="L164" s="1"/>
      <c r="M164" s="1"/>
      <c r="N164" s="3"/>
      <c r="O164" s="3"/>
      <c r="P164" s="3"/>
      <c r="Q164" s="3"/>
      <c r="R164" s="3"/>
      <c r="S164" s="3"/>
      <c r="T164" s="3"/>
      <c r="U164" s="3"/>
      <c r="V164" s="3"/>
      <c r="W164" s="3"/>
      <c r="X164" s="3"/>
      <c r="Y164" s="3"/>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1:57" s="16" customFormat="1" x14ac:dyDescent="0.25">
      <c r="A165" s="29"/>
      <c r="B165" s="13"/>
      <c r="C165" s="3"/>
      <c r="D165" s="3"/>
      <c r="E165" s="3"/>
      <c r="F165" s="3"/>
      <c r="G165" s="3"/>
      <c r="H165" s="3"/>
      <c r="I165" s="5"/>
      <c r="J165" s="1"/>
      <c r="K165" s="1"/>
      <c r="L165" s="1"/>
      <c r="M165" s="1"/>
      <c r="N165" s="3"/>
      <c r="O165" s="3"/>
      <c r="P165" s="3"/>
      <c r="Q165" s="3"/>
      <c r="R165" s="3"/>
      <c r="S165" s="3"/>
      <c r="T165" s="3"/>
      <c r="U165" s="3"/>
      <c r="V165" s="3"/>
      <c r="W165" s="3"/>
      <c r="X165" s="3"/>
      <c r="Y165" s="3"/>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1:57" s="16" customFormat="1" x14ac:dyDescent="0.25">
      <c r="A166" s="29"/>
      <c r="B166" s="13"/>
      <c r="C166" s="3"/>
      <c r="D166" s="3"/>
      <c r="E166" s="3"/>
      <c r="F166" s="3"/>
      <c r="G166" s="3"/>
      <c r="H166" s="3"/>
      <c r="I166" s="5"/>
      <c r="J166" s="1"/>
      <c r="K166" s="1"/>
      <c r="L166" s="1"/>
      <c r="M166" s="1"/>
      <c r="N166" s="3"/>
      <c r="O166" s="3"/>
      <c r="P166" s="3"/>
      <c r="Q166" s="3"/>
      <c r="R166" s="3"/>
      <c r="S166" s="3"/>
      <c r="T166" s="3"/>
      <c r="U166" s="3"/>
      <c r="V166" s="3"/>
      <c r="W166" s="3"/>
      <c r="X166" s="3"/>
      <c r="Y166" s="3"/>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1:57" s="16" customFormat="1" x14ac:dyDescent="0.25">
      <c r="A167" s="29"/>
      <c r="B167" s="13"/>
      <c r="C167" s="3"/>
      <c r="D167" s="3"/>
      <c r="E167" s="3"/>
      <c r="F167" s="3"/>
      <c r="G167" s="3"/>
      <c r="H167" s="3"/>
      <c r="I167" s="5"/>
      <c r="J167" s="1"/>
      <c r="K167" s="1"/>
      <c r="L167" s="1"/>
      <c r="M167" s="1"/>
      <c r="N167" s="3"/>
      <c r="O167" s="3"/>
      <c r="P167" s="3"/>
      <c r="Q167" s="3"/>
      <c r="R167" s="3"/>
      <c r="S167" s="3"/>
      <c r="T167" s="3"/>
      <c r="U167" s="3"/>
      <c r="V167" s="3"/>
      <c r="W167" s="3"/>
      <c r="X167" s="3"/>
      <c r="Y167" s="3"/>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1:57" s="16" customFormat="1" x14ac:dyDescent="0.25">
      <c r="A168" s="29"/>
      <c r="B168" s="13"/>
      <c r="C168" s="3"/>
      <c r="D168" s="3"/>
      <c r="E168" s="3"/>
      <c r="F168" s="3"/>
      <c r="G168" s="3"/>
      <c r="H168" s="3"/>
      <c r="I168" s="5"/>
      <c r="J168" s="1"/>
      <c r="K168" s="1"/>
      <c r="L168" s="1"/>
      <c r="M168" s="1"/>
      <c r="N168" s="3"/>
      <c r="O168" s="3"/>
      <c r="P168" s="3"/>
      <c r="Q168" s="3"/>
      <c r="R168" s="3"/>
      <c r="S168" s="3"/>
      <c r="T168" s="3"/>
      <c r="U168" s="3"/>
      <c r="V168" s="3"/>
      <c r="W168" s="3"/>
      <c r="X168" s="3"/>
      <c r="Y168" s="3"/>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1:57" s="16" customFormat="1" x14ac:dyDescent="0.25">
      <c r="A169" s="29"/>
      <c r="B169" s="13"/>
      <c r="C169" s="3"/>
      <c r="D169" s="3"/>
      <c r="E169" s="3"/>
      <c r="F169" s="3"/>
      <c r="G169" s="3"/>
      <c r="H169" s="3"/>
      <c r="I169" s="5"/>
      <c r="J169" s="1"/>
      <c r="K169" s="1"/>
      <c r="L169" s="1"/>
      <c r="M169" s="1"/>
      <c r="N169" s="3"/>
      <c r="O169" s="3"/>
      <c r="P169" s="3"/>
      <c r="Q169" s="3"/>
      <c r="R169" s="3"/>
      <c r="S169" s="3"/>
      <c r="T169" s="3"/>
      <c r="U169" s="3"/>
      <c r="V169" s="3"/>
      <c r="W169" s="3"/>
      <c r="X169" s="3"/>
      <c r="Y169" s="3"/>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1:57" s="16" customFormat="1" x14ac:dyDescent="0.25">
      <c r="A170" s="29"/>
      <c r="B170" s="13"/>
      <c r="C170" s="3"/>
      <c r="D170" s="3"/>
      <c r="E170" s="3"/>
      <c r="F170" s="3"/>
      <c r="G170" s="3"/>
      <c r="H170" s="3"/>
      <c r="I170" s="5"/>
      <c r="J170" s="1"/>
      <c r="K170" s="1"/>
      <c r="L170" s="1"/>
      <c r="M170" s="1"/>
      <c r="N170" s="3"/>
      <c r="O170" s="3"/>
      <c r="P170" s="3"/>
      <c r="Q170" s="3"/>
      <c r="R170" s="3"/>
      <c r="S170" s="3"/>
      <c r="T170" s="3"/>
      <c r="U170" s="3"/>
      <c r="V170" s="3"/>
      <c r="W170" s="3"/>
      <c r="X170" s="3"/>
      <c r="Y170" s="3"/>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1:57" s="16" customFormat="1" x14ac:dyDescent="0.25">
      <c r="A171" s="29"/>
      <c r="B171" s="13"/>
      <c r="C171" s="3"/>
      <c r="D171" s="3"/>
      <c r="E171" s="3"/>
      <c r="F171" s="3"/>
      <c r="G171" s="3"/>
      <c r="H171" s="3"/>
      <c r="I171" s="5"/>
      <c r="J171" s="1"/>
      <c r="K171" s="1"/>
      <c r="L171" s="1"/>
      <c r="M171" s="1"/>
      <c r="N171" s="3"/>
      <c r="O171" s="3"/>
      <c r="P171" s="3"/>
      <c r="Q171" s="3"/>
      <c r="R171" s="3"/>
      <c r="S171" s="3"/>
      <c r="T171" s="3"/>
      <c r="U171" s="3"/>
      <c r="V171" s="3"/>
      <c r="W171" s="3"/>
      <c r="X171" s="3"/>
      <c r="Y171" s="3"/>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1:57" s="16" customFormat="1" x14ac:dyDescent="0.25">
      <c r="A172" s="29"/>
      <c r="B172" s="13"/>
      <c r="C172" s="3"/>
      <c r="D172" s="3"/>
      <c r="E172" s="3"/>
      <c r="F172" s="3"/>
      <c r="G172" s="3"/>
      <c r="H172" s="3"/>
      <c r="I172" s="5"/>
      <c r="J172" s="1"/>
      <c r="K172" s="1"/>
      <c r="L172" s="1"/>
      <c r="M172" s="1"/>
      <c r="N172" s="3"/>
      <c r="O172" s="3"/>
      <c r="P172" s="3"/>
      <c r="Q172" s="3"/>
      <c r="R172" s="3"/>
      <c r="S172" s="3"/>
      <c r="T172" s="3"/>
      <c r="U172" s="3"/>
      <c r="V172" s="3"/>
      <c r="W172" s="3"/>
      <c r="X172" s="3"/>
      <c r="Y172" s="3"/>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1:57" s="16" customFormat="1" x14ac:dyDescent="0.25">
      <c r="A173" s="29"/>
      <c r="B173" s="13"/>
      <c r="C173" s="3"/>
      <c r="D173" s="3"/>
      <c r="E173" s="3"/>
      <c r="F173" s="3"/>
      <c r="G173" s="3"/>
      <c r="H173" s="3"/>
      <c r="I173" s="5"/>
      <c r="J173" s="1"/>
      <c r="K173" s="1"/>
      <c r="L173" s="1"/>
      <c r="M173" s="1"/>
      <c r="N173" s="3"/>
      <c r="O173" s="3"/>
      <c r="P173" s="3"/>
      <c r="Q173" s="3"/>
      <c r="R173" s="3"/>
      <c r="S173" s="3"/>
      <c r="T173" s="3"/>
      <c r="U173" s="3"/>
      <c r="V173" s="3"/>
      <c r="W173" s="3"/>
      <c r="X173" s="3"/>
      <c r="Y173" s="3"/>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1:57" s="16" customFormat="1" x14ac:dyDescent="0.25">
      <c r="A174" s="29"/>
      <c r="B174" s="13"/>
      <c r="C174" s="3"/>
      <c r="D174" s="3"/>
      <c r="E174" s="3"/>
      <c r="F174" s="3"/>
      <c r="G174" s="3"/>
      <c r="H174" s="3"/>
      <c r="I174" s="5"/>
      <c r="J174" s="1"/>
      <c r="K174" s="1"/>
      <c r="L174" s="1"/>
      <c r="M174" s="1"/>
      <c r="N174" s="3"/>
      <c r="O174" s="3"/>
      <c r="P174" s="3"/>
      <c r="Q174" s="3"/>
      <c r="R174" s="3"/>
      <c r="S174" s="3"/>
      <c r="T174" s="3"/>
      <c r="U174" s="3"/>
      <c r="V174" s="3"/>
      <c r="W174" s="3"/>
      <c r="X174" s="3"/>
      <c r="Y174" s="3"/>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1:57" s="16" customFormat="1" x14ac:dyDescent="0.25">
      <c r="A175" s="29"/>
      <c r="B175" s="13"/>
      <c r="C175" s="3"/>
      <c r="D175" s="3"/>
      <c r="E175" s="3"/>
      <c r="F175" s="3"/>
      <c r="G175" s="3"/>
      <c r="H175" s="3"/>
      <c r="I175" s="5"/>
      <c r="J175" s="1"/>
      <c r="K175" s="1"/>
      <c r="L175" s="1"/>
      <c r="M175" s="1"/>
      <c r="N175" s="3"/>
      <c r="O175" s="3"/>
      <c r="P175" s="3"/>
      <c r="Q175" s="3"/>
      <c r="R175" s="3"/>
      <c r="S175" s="3"/>
      <c r="T175" s="3"/>
      <c r="U175" s="3"/>
      <c r="V175" s="3"/>
      <c r="W175" s="3"/>
      <c r="X175" s="3"/>
      <c r="Y175" s="3"/>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1:57" s="16" customFormat="1" x14ac:dyDescent="0.25">
      <c r="A176" s="29"/>
      <c r="B176" s="13"/>
      <c r="C176" s="3"/>
      <c r="D176" s="3"/>
      <c r="E176" s="3"/>
      <c r="F176" s="3"/>
      <c r="G176" s="3"/>
      <c r="H176" s="3"/>
      <c r="I176" s="5"/>
      <c r="J176" s="1"/>
      <c r="K176" s="1"/>
      <c r="L176" s="1"/>
      <c r="M176" s="1"/>
      <c r="N176" s="3"/>
      <c r="O176" s="3"/>
      <c r="P176" s="3"/>
      <c r="Q176" s="3"/>
      <c r="R176" s="3"/>
      <c r="S176" s="3"/>
      <c r="T176" s="3"/>
      <c r="U176" s="3"/>
      <c r="V176" s="3"/>
      <c r="W176" s="3"/>
      <c r="X176" s="3"/>
      <c r="Y176" s="3"/>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1:57" s="16" customFormat="1" x14ac:dyDescent="0.25">
      <c r="A177" s="29"/>
      <c r="B177" s="13"/>
      <c r="C177" s="3"/>
      <c r="D177" s="3"/>
      <c r="E177" s="3"/>
      <c r="F177" s="3"/>
      <c r="G177" s="3"/>
      <c r="H177" s="3"/>
      <c r="I177" s="5"/>
      <c r="J177" s="1"/>
      <c r="K177" s="1"/>
      <c r="L177" s="1"/>
      <c r="M177" s="1"/>
      <c r="N177" s="3"/>
      <c r="O177" s="3"/>
      <c r="P177" s="3"/>
      <c r="Q177" s="3"/>
      <c r="R177" s="3"/>
      <c r="S177" s="3"/>
      <c r="T177" s="3"/>
      <c r="U177" s="3"/>
      <c r="V177" s="3"/>
      <c r="W177" s="3"/>
      <c r="X177" s="3"/>
      <c r="Y177" s="3"/>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1:57" s="16" customFormat="1" x14ac:dyDescent="0.25">
      <c r="A178" s="29"/>
      <c r="B178" s="13"/>
      <c r="C178" s="1"/>
      <c r="D178" s="1"/>
      <c r="E178" s="1"/>
      <c r="F178" s="1"/>
      <c r="G178" s="1"/>
      <c r="H178" s="1"/>
      <c r="I178" s="5"/>
      <c r="J178" s="1"/>
      <c r="K178" s="1"/>
      <c r="L178" s="1"/>
      <c r="M178" s="1"/>
      <c r="N178" s="3"/>
      <c r="O178" s="3"/>
      <c r="P178" s="3"/>
      <c r="Q178" s="3"/>
      <c r="R178" s="3"/>
      <c r="S178" s="3"/>
      <c r="T178" s="3"/>
      <c r="U178" s="3"/>
      <c r="V178" s="3"/>
      <c r="W178" s="3"/>
      <c r="X178" s="3"/>
      <c r="Y178" s="3"/>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1:57" s="16" customFormat="1" x14ac:dyDescent="0.25">
      <c r="A179" s="29"/>
      <c r="B179" s="12"/>
      <c r="C179" s="1"/>
      <c r="D179" s="1"/>
      <c r="E179" s="1"/>
      <c r="F179" s="1"/>
      <c r="G179" s="1"/>
      <c r="H179" s="1"/>
      <c r="I179" s="5"/>
      <c r="J179" s="1"/>
      <c r="K179" s="1"/>
      <c r="L179" s="1"/>
      <c r="M179" s="1"/>
      <c r="N179" s="3"/>
      <c r="O179" s="3"/>
      <c r="P179" s="3"/>
      <c r="Q179" s="3"/>
      <c r="R179" s="3"/>
      <c r="S179" s="3"/>
      <c r="T179" s="3"/>
      <c r="U179" s="3"/>
      <c r="V179" s="3"/>
      <c r="W179" s="3"/>
      <c r="X179" s="3"/>
      <c r="Y179" s="3"/>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1:57" s="16" customFormat="1" x14ac:dyDescent="0.25">
      <c r="A180" s="29"/>
      <c r="B180" s="13"/>
      <c r="C180" s="1"/>
      <c r="D180" s="1"/>
      <c r="E180" s="1"/>
      <c r="F180" s="1"/>
      <c r="G180" s="1"/>
      <c r="H180" s="1"/>
      <c r="I180" s="5"/>
      <c r="J180" s="1"/>
      <c r="K180" s="1"/>
      <c r="L180" s="1"/>
      <c r="M180" s="1"/>
      <c r="N180" s="3"/>
      <c r="O180" s="3"/>
      <c r="P180" s="3"/>
      <c r="Q180" s="3"/>
      <c r="R180" s="3"/>
      <c r="S180" s="3"/>
      <c r="T180" s="3"/>
      <c r="U180" s="3"/>
      <c r="V180" s="3"/>
      <c r="W180" s="3"/>
      <c r="X180" s="3"/>
      <c r="Y180" s="3"/>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1:57" s="16" customFormat="1" x14ac:dyDescent="0.25">
      <c r="A181" s="29"/>
      <c r="B181" s="13"/>
      <c r="C181" s="1"/>
      <c r="D181" s="1"/>
      <c r="E181" s="1"/>
      <c r="F181" s="1"/>
      <c r="G181" s="1"/>
      <c r="H181" s="1"/>
      <c r="I181" s="5"/>
      <c r="J181" s="1"/>
      <c r="K181" s="1"/>
      <c r="L181" s="1"/>
      <c r="M181" s="1"/>
      <c r="N181" s="3"/>
      <c r="O181" s="3"/>
      <c r="P181" s="3"/>
      <c r="Q181" s="3"/>
      <c r="R181" s="3"/>
      <c r="S181" s="3"/>
      <c r="T181" s="3"/>
      <c r="U181" s="3"/>
      <c r="V181" s="3"/>
      <c r="W181" s="3"/>
      <c r="X181" s="3"/>
      <c r="Y181" s="3"/>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1:57" s="16" customFormat="1" x14ac:dyDescent="0.25">
      <c r="A182" s="29"/>
      <c r="B182" s="13"/>
      <c r="C182" s="1"/>
      <c r="D182" s="1"/>
      <c r="E182" s="1"/>
      <c r="F182" s="1"/>
      <c r="G182" s="1"/>
      <c r="H182" s="1"/>
      <c r="I182" s="5"/>
      <c r="J182" s="1"/>
      <c r="K182" s="1"/>
      <c r="L182" s="1"/>
      <c r="M182" s="1"/>
      <c r="N182" s="3"/>
      <c r="O182" s="3"/>
      <c r="P182" s="3"/>
      <c r="Q182" s="3"/>
      <c r="R182" s="3"/>
      <c r="S182" s="3"/>
      <c r="T182" s="3"/>
      <c r="U182" s="3"/>
      <c r="V182" s="3"/>
      <c r="W182" s="3"/>
      <c r="X182" s="3"/>
      <c r="Y182" s="3"/>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1:57" s="16" customFormat="1" x14ac:dyDescent="0.25">
      <c r="A183" s="29"/>
      <c r="B183" s="13"/>
      <c r="C183" s="1"/>
      <c r="D183" s="1"/>
      <c r="E183" s="1"/>
      <c r="F183" s="1"/>
      <c r="G183" s="1"/>
      <c r="H183" s="1"/>
      <c r="I183" s="5"/>
      <c r="J183" s="1"/>
      <c r="K183" s="1"/>
      <c r="L183" s="1"/>
      <c r="M183" s="1"/>
      <c r="N183" s="3"/>
      <c r="O183" s="3"/>
      <c r="P183" s="3"/>
      <c r="Q183" s="3"/>
      <c r="R183" s="3"/>
      <c r="S183" s="3"/>
      <c r="T183" s="3"/>
      <c r="U183" s="3"/>
      <c r="V183" s="3"/>
      <c r="W183" s="3"/>
      <c r="X183" s="3"/>
      <c r="Y183" s="3"/>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1:57" s="16" customFormat="1" x14ac:dyDescent="0.25">
      <c r="A184" s="29"/>
      <c r="B184" s="13"/>
      <c r="C184" s="1"/>
      <c r="D184" s="1"/>
      <c r="E184" s="1"/>
      <c r="F184" s="1"/>
      <c r="G184" s="1"/>
      <c r="H184" s="1"/>
      <c r="I184" s="5"/>
      <c r="J184" s="1"/>
      <c r="K184" s="1"/>
      <c r="L184" s="1"/>
      <c r="M184" s="1"/>
      <c r="N184" s="3"/>
      <c r="O184" s="3"/>
      <c r="P184" s="3"/>
      <c r="Q184" s="3"/>
      <c r="R184" s="3"/>
      <c r="S184" s="3"/>
      <c r="T184" s="3"/>
      <c r="U184" s="3"/>
      <c r="V184" s="3"/>
      <c r="W184" s="3"/>
      <c r="X184" s="3"/>
      <c r="Y184" s="3"/>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1:57" s="16" customFormat="1" x14ac:dyDescent="0.25">
      <c r="A185" s="29"/>
      <c r="B185" s="13"/>
      <c r="C185" s="1"/>
      <c r="D185" s="1"/>
      <c r="E185" s="1"/>
      <c r="F185" s="1"/>
      <c r="G185" s="1"/>
      <c r="H185" s="1"/>
      <c r="I185" s="5"/>
      <c r="J185" s="1"/>
      <c r="K185" s="1"/>
      <c r="L185" s="1"/>
      <c r="M185" s="1"/>
      <c r="N185" s="3"/>
      <c r="O185" s="3"/>
      <c r="P185" s="3"/>
      <c r="Q185" s="3"/>
      <c r="R185" s="3"/>
      <c r="S185" s="3"/>
      <c r="T185" s="3"/>
      <c r="U185" s="3"/>
      <c r="V185" s="3"/>
      <c r="W185" s="3"/>
      <c r="X185" s="3"/>
      <c r="Y185" s="3"/>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1:57" s="16" customFormat="1" x14ac:dyDescent="0.25">
      <c r="A186" s="29"/>
      <c r="B186" s="13"/>
      <c r="C186" s="1"/>
      <c r="D186" s="1"/>
      <c r="E186" s="1"/>
      <c r="F186" s="1"/>
      <c r="G186" s="1"/>
      <c r="H186" s="1"/>
      <c r="I186" s="5"/>
      <c r="J186" s="1"/>
      <c r="K186" s="1"/>
      <c r="L186" s="1"/>
      <c r="M186" s="1"/>
      <c r="N186" s="3"/>
      <c r="O186" s="3"/>
      <c r="P186" s="3"/>
      <c r="Q186" s="3"/>
      <c r="R186" s="3"/>
      <c r="S186" s="3"/>
      <c r="T186" s="3"/>
      <c r="U186" s="3"/>
      <c r="V186" s="3"/>
      <c r="W186" s="3"/>
      <c r="X186" s="3"/>
      <c r="Y186" s="3"/>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1:57" s="16" customFormat="1" x14ac:dyDescent="0.25">
      <c r="A187" s="29"/>
      <c r="B187" s="13"/>
      <c r="C187" s="1"/>
      <c r="D187" s="1"/>
      <c r="E187" s="1"/>
      <c r="F187" s="1"/>
      <c r="G187" s="1"/>
      <c r="H187" s="1"/>
      <c r="I187" s="5"/>
      <c r="J187" s="1"/>
      <c r="K187" s="1"/>
      <c r="L187" s="1"/>
      <c r="M187" s="1"/>
      <c r="N187" s="3"/>
      <c r="O187" s="3"/>
      <c r="P187" s="3"/>
      <c r="Q187" s="3"/>
      <c r="R187" s="3"/>
      <c r="S187" s="3"/>
      <c r="T187" s="3"/>
      <c r="U187" s="3"/>
      <c r="V187" s="3"/>
      <c r="W187" s="3"/>
      <c r="X187" s="3"/>
      <c r="Y187" s="3"/>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1:57" s="16" customFormat="1" x14ac:dyDescent="0.25">
      <c r="A188" s="29"/>
      <c r="B188" s="13"/>
      <c r="C188" s="1"/>
      <c r="D188" s="1"/>
      <c r="E188" s="1"/>
      <c r="F188" s="1"/>
      <c r="G188" s="1"/>
      <c r="H188" s="1"/>
      <c r="I188" s="5"/>
      <c r="J188" s="1"/>
      <c r="K188" s="1"/>
      <c r="L188" s="1"/>
      <c r="M188" s="1"/>
      <c r="N188" s="3"/>
      <c r="O188" s="3"/>
      <c r="P188" s="3"/>
      <c r="Q188" s="3"/>
      <c r="R188" s="3"/>
      <c r="S188" s="3"/>
      <c r="T188" s="3"/>
      <c r="U188" s="3"/>
      <c r="V188" s="3"/>
      <c r="W188" s="3"/>
      <c r="X188" s="3"/>
      <c r="Y188" s="3"/>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1:57" s="16" customFormat="1" x14ac:dyDescent="0.25">
      <c r="A189" s="29"/>
      <c r="B189" s="13"/>
      <c r="C189" s="1"/>
      <c r="D189" s="1"/>
      <c r="E189" s="1"/>
      <c r="F189" s="1"/>
      <c r="G189" s="1"/>
      <c r="H189" s="1"/>
      <c r="I189" s="5"/>
      <c r="J189" s="1"/>
      <c r="K189" s="1"/>
      <c r="L189" s="1"/>
      <c r="M189" s="1"/>
      <c r="N189" s="3"/>
      <c r="O189" s="3"/>
      <c r="P189" s="3"/>
      <c r="Q189" s="3"/>
      <c r="R189" s="3"/>
      <c r="S189" s="3"/>
      <c r="T189" s="3"/>
      <c r="U189" s="3"/>
      <c r="V189" s="3"/>
      <c r="W189" s="3"/>
      <c r="X189" s="3"/>
      <c r="Y189" s="3"/>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1:57" s="16" customFormat="1" x14ac:dyDescent="0.25">
      <c r="A190" s="29"/>
      <c r="B190" s="13"/>
      <c r="C190" s="1"/>
      <c r="D190" s="1"/>
      <c r="E190" s="1"/>
      <c r="F190" s="1"/>
      <c r="G190" s="1"/>
      <c r="H190" s="1"/>
      <c r="I190" s="5"/>
      <c r="J190" s="1"/>
      <c r="K190" s="1"/>
      <c r="L190" s="1"/>
      <c r="M190" s="1"/>
      <c r="N190" s="3"/>
      <c r="O190" s="3"/>
      <c r="P190" s="3"/>
      <c r="Q190" s="3"/>
      <c r="R190" s="3"/>
      <c r="S190" s="3"/>
      <c r="T190" s="3"/>
      <c r="U190" s="3"/>
      <c r="V190" s="3"/>
      <c r="W190" s="3"/>
      <c r="X190" s="3"/>
      <c r="Y190" s="3"/>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1:57" s="16" customFormat="1" x14ac:dyDescent="0.25">
      <c r="A191" s="29"/>
      <c r="B191" s="13"/>
      <c r="C191" s="1"/>
      <c r="D191" s="1"/>
      <c r="E191" s="1"/>
      <c r="F191" s="1"/>
      <c r="G191" s="1"/>
      <c r="H191" s="1"/>
      <c r="I191" s="5"/>
      <c r="J191" s="1"/>
      <c r="K191" s="1"/>
      <c r="L191" s="1"/>
      <c r="M191" s="1"/>
      <c r="N191" s="3"/>
      <c r="O191" s="3"/>
      <c r="P191" s="3"/>
      <c r="Q191" s="3"/>
      <c r="R191" s="3"/>
      <c r="S191" s="3"/>
      <c r="T191" s="3"/>
      <c r="U191" s="3"/>
      <c r="V191" s="3"/>
      <c r="W191" s="3"/>
      <c r="X191" s="3"/>
      <c r="Y191" s="3"/>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1:57" s="16" customFormat="1" x14ac:dyDescent="0.25">
      <c r="A192" s="29"/>
      <c r="B192" s="13"/>
      <c r="C192" s="1"/>
      <c r="D192" s="1"/>
      <c r="E192" s="1"/>
      <c r="F192" s="1"/>
      <c r="G192" s="1"/>
      <c r="H192" s="1"/>
      <c r="I192" s="5"/>
      <c r="J192" s="1"/>
      <c r="K192" s="1"/>
      <c r="L192" s="1"/>
      <c r="M192" s="1"/>
      <c r="N192" s="3"/>
      <c r="O192" s="3"/>
      <c r="P192" s="3"/>
      <c r="Q192" s="3"/>
      <c r="R192" s="3"/>
      <c r="S192" s="3"/>
      <c r="T192" s="3"/>
      <c r="U192" s="3"/>
      <c r="V192" s="3"/>
      <c r="W192" s="3"/>
      <c r="X192" s="3"/>
      <c r="Y192" s="3"/>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1:57" s="16" customFormat="1" ht="8.25" customHeight="1" x14ac:dyDescent="0.25">
      <c r="A193" s="29"/>
      <c r="B193" s="13"/>
      <c r="C193" s="1"/>
      <c r="D193" s="1"/>
      <c r="E193" s="1"/>
      <c r="F193" s="1"/>
      <c r="G193" s="1"/>
      <c r="H193" s="1"/>
      <c r="I193" s="5"/>
      <c r="J193" s="1"/>
      <c r="K193" s="1"/>
      <c r="L193" s="1"/>
      <c r="M193" s="1"/>
      <c r="N193" s="3"/>
      <c r="O193" s="3"/>
      <c r="P193" s="3"/>
      <c r="Q193" s="3"/>
      <c r="R193" s="3"/>
      <c r="S193" s="3"/>
      <c r="T193" s="3"/>
      <c r="U193" s="3"/>
      <c r="V193" s="3"/>
      <c r="W193" s="3"/>
      <c r="X193" s="3"/>
      <c r="Y193" s="3"/>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1:57" s="16" customFormat="1" x14ac:dyDescent="0.25">
      <c r="A194" s="29"/>
      <c r="B194" s="13"/>
      <c r="C194" s="1"/>
      <c r="D194" s="1"/>
      <c r="E194" s="1"/>
      <c r="F194" s="1"/>
      <c r="G194" s="1"/>
      <c r="H194" s="1"/>
      <c r="I194" s="5"/>
      <c r="J194" s="1"/>
      <c r="K194" s="1"/>
      <c r="L194" s="1"/>
      <c r="M194" s="1"/>
      <c r="N194" s="3"/>
      <c r="O194" s="3"/>
      <c r="P194" s="3"/>
      <c r="Q194" s="3"/>
      <c r="R194" s="3"/>
      <c r="S194" s="3"/>
      <c r="T194" s="3"/>
      <c r="U194" s="3"/>
      <c r="V194" s="3"/>
      <c r="W194" s="3"/>
      <c r="X194" s="3"/>
      <c r="Y194" s="3"/>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1:57" s="16" customFormat="1" x14ac:dyDescent="0.25">
      <c r="A195" s="29"/>
      <c r="B195" s="13"/>
      <c r="C195" s="1"/>
      <c r="D195" s="1"/>
      <c r="E195" s="1"/>
      <c r="F195" s="1"/>
      <c r="G195" s="1"/>
      <c r="H195" s="1"/>
      <c r="I195" s="5"/>
      <c r="J195" s="1"/>
      <c r="K195" s="1"/>
      <c r="L195" s="1"/>
      <c r="M195" s="1"/>
      <c r="N195" s="3"/>
      <c r="O195" s="3"/>
      <c r="P195" s="3"/>
      <c r="Q195" s="3"/>
      <c r="R195" s="3"/>
      <c r="S195" s="3"/>
      <c r="T195" s="3"/>
      <c r="U195" s="3"/>
      <c r="V195" s="3"/>
      <c r="W195" s="3"/>
      <c r="X195" s="3"/>
      <c r="Y195" s="3"/>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1:57" s="16" customFormat="1" x14ac:dyDescent="0.25">
      <c r="A196" s="29"/>
      <c r="B196" s="13"/>
      <c r="C196" s="1"/>
      <c r="D196" s="1"/>
      <c r="E196" s="1"/>
      <c r="F196" s="1"/>
      <c r="G196" s="1"/>
      <c r="H196" s="1"/>
      <c r="I196" s="5"/>
      <c r="J196" s="1"/>
      <c r="K196" s="1"/>
      <c r="L196" s="1"/>
      <c r="M196" s="1"/>
      <c r="N196" s="3"/>
      <c r="O196" s="3"/>
      <c r="P196" s="3"/>
      <c r="Q196" s="3"/>
      <c r="R196" s="3"/>
      <c r="S196" s="3"/>
      <c r="T196" s="3"/>
      <c r="U196" s="3"/>
      <c r="V196" s="3"/>
      <c r="W196" s="3"/>
      <c r="X196" s="3"/>
      <c r="Y196" s="3"/>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1:57" s="16" customFormat="1" x14ac:dyDescent="0.25">
      <c r="A197" s="29"/>
      <c r="B197" s="13"/>
      <c r="C197" s="1"/>
      <c r="D197" s="1"/>
      <c r="E197" s="1"/>
      <c r="F197" s="1"/>
      <c r="G197" s="1"/>
      <c r="H197" s="1"/>
      <c r="I197" s="5"/>
      <c r="J197" s="1"/>
      <c r="K197" s="1"/>
      <c r="L197" s="1"/>
      <c r="M197" s="1"/>
      <c r="N197" s="3"/>
      <c r="O197" s="3"/>
      <c r="P197" s="3"/>
      <c r="Q197" s="3"/>
      <c r="R197" s="3"/>
      <c r="S197" s="3"/>
      <c r="T197" s="3"/>
      <c r="U197" s="3"/>
      <c r="V197" s="3"/>
      <c r="W197" s="3"/>
      <c r="X197" s="3"/>
      <c r="Y197" s="3"/>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1:57" s="16" customFormat="1" x14ac:dyDescent="0.25">
      <c r="A198" s="29"/>
      <c r="B198" s="13"/>
      <c r="C198" s="1"/>
      <c r="D198" s="1"/>
      <c r="E198" s="1"/>
      <c r="F198" s="1"/>
      <c r="G198" s="1"/>
      <c r="H198" s="1"/>
      <c r="I198" s="5"/>
      <c r="J198" s="1"/>
      <c r="K198" s="1"/>
      <c r="L198" s="1"/>
      <c r="M198" s="1"/>
      <c r="N198" s="3"/>
      <c r="O198" s="3"/>
      <c r="P198" s="3"/>
      <c r="Q198" s="3"/>
      <c r="R198" s="3"/>
      <c r="S198" s="3"/>
      <c r="T198" s="3"/>
      <c r="U198" s="3"/>
      <c r="V198" s="3"/>
      <c r="W198" s="3"/>
      <c r="X198" s="3"/>
      <c r="Y198" s="3"/>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1:57" s="16" customFormat="1" x14ac:dyDescent="0.25">
      <c r="A199" s="29"/>
      <c r="B199" s="13"/>
      <c r="C199" s="1"/>
      <c r="D199" s="1"/>
      <c r="E199" s="1"/>
      <c r="F199" s="1"/>
      <c r="G199" s="1"/>
      <c r="H199" s="1"/>
      <c r="I199" s="5"/>
      <c r="J199" s="1"/>
      <c r="K199" s="1"/>
      <c r="L199" s="1"/>
      <c r="M199" s="1"/>
      <c r="N199" s="3"/>
      <c r="O199" s="3"/>
      <c r="P199" s="3"/>
      <c r="Q199" s="3"/>
      <c r="R199" s="3"/>
      <c r="S199" s="3"/>
      <c r="T199" s="3"/>
      <c r="U199" s="3"/>
      <c r="V199" s="3"/>
      <c r="W199" s="3"/>
      <c r="X199" s="3"/>
      <c r="Y199" s="3"/>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1:57" s="16" customFormat="1" x14ac:dyDescent="0.25">
      <c r="A200" s="29"/>
      <c r="B200" s="13"/>
      <c r="C200" s="1"/>
      <c r="D200" s="1"/>
      <c r="E200" s="1"/>
      <c r="F200" s="1"/>
      <c r="G200" s="1"/>
      <c r="H200" s="1"/>
      <c r="I200" s="5"/>
      <c r="J200" s="1"/>
      <c r="K200" s="1"/>
      <c r="L200" s="1"/>
      <c r="M200" s="1"/>
      <c r="N200" s="3"/>
      <c r="O200" s="3"/>
      <c r="P200" s="3"/>
      <c r="Q200" s="3"/>
      <c r="R200" s="3"/>
      <c r="S200" s="3"/>
      <c r="T200" s="3"/>
      <c r="U200" s="3"/>
      <c r="V200" s="3"/>
      <c r="W200" s="3"/>
      <c r="X200" s="3"/>
      <c r="Y200" s="3"/>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1:57" s="16" customFormat="1" x14ac:dyDescent="0.25">
      <c r="A201" s="29"/>
      <c r="B201" s="13"/>
      <c r="C201" s="1"/>
      <c r="D201" s="1"/>
      <c r="E201" s="1"/>
      <c r="F201" s="1"/>
      <c r="G201" s="1"/>
      <c r="H201" s="1"/>
      <c r="I201" s="5"/>
      <c r="J201" s="1"/>
      <c r="K201" s="1"/>
      <c r="L201" s="1"/>
      <c r="M201" s="1"/>
      <c r="N201" s="3"/>
      <c r="O201" s="3"/>
      <c r="P201" s="3"/>
      <c r="Q201" s="3"/>
      <c r="R201" s="3"/>
      <c r="S201" s="3"/>
      <c r="T201" s="3"/>
      <c r="U201" s="3"/>
      <c r="V201" s="3"/>
      <c r="W201" s="3"/>
      <c r="X201" s="3"/>
      <c r="Y201" s="3"/>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1:57" s="16" customFormat="1" x14ac:dyDescent="0.25">
      <c r="A202" s="29"/>
      <c r="B202" s="13"/>
      <c r="C202" s="1"/>
      <c r="D202" s="1"/>
      <c r="E202" s="1"/>
      <c r="F202" s="1"/>
      <c r="G202" s="1"/>
      <c r="H202" s="1"/>
      <c r="I202" s="5"/>
      <c r="J202" s="1"/>
      <c r="K202" s="1"/>
      <c r="L202" s="1"/>
      <c r="M202" s="1"/>
      <c r="N202" s="3"/>
      <c r="O202" s="3"/>
      <c r="P202" s="3"/>
      <c r="Q202" s="3"/>
      <c r="R202" s="3"/>
      <c r="S202" s="3"/>
      <c r="T202" s="3"/>
      <c r="U202" s="3"/>
      <c r="V202" s="3"/>
      <c r="W202" s="3"/>
      <c r="X202" s="3"/>
      <c r="Y202" s="3"/>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1:57" s="16" customFormat="1" x14ac:dyDescent="0.25">
      <c r="A203" s="29"/>
      <c r="B203" s="13"/>
      <c r="C203" s="1"/>
      <c r="D203" s="1"/>
      <c r="E203" s="1"/>
      <c r="F203" s="1"/>
      <c r="G203" s="1"/>
      <c r="H203" s="1"/>
      <c r="I203" s="5"/>
      <c r="J203" s="1"/>
      <c r="K203" s="1"/>
      <c r="L203" s="1"/>
      <c r="M203" s="1"/>
      <c r="N203" s="3"/>
      <c r="O203" s="3"/>
      <c r="P203" s="3"/>
      <c r="Q203" s="3"/>
      <c r="R203" s="3"/>
      <c r="S203" s="3"/>
      <c r="T203" s="3"/>
      <c r="U203" s="3"/>
      <c r="V203" s="3"/>
      <c r="W203" s="3"/>
      <c r="X203" s="3"/>
      <c r="Y203" s="3"/>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1:57" s="16" customFormat="1" x14ac:dyDescent="0.25">
      <c r="A204" s="29"/>
      <c r="B204" s="13"/>
      <c r="C204" s="1"/>
      <c r="D204" s="1"/>
      <c r="E204" s="1"/>
      <c r="F204" s="1"/>
      <c r="G204" s="1"/>
      <c r="H204" s="1"/>
      <c r="I204" s="5"/>
      <c r="J204" s="1"/>
      <c r="K204" s="1"/>
      <c r="L204" s="1"/>
      <c r="M204" s="1"/>
      <c r="N204" s="3"/>
      <c r="O204" s="3"/>
      <c r="P204" s="3"/>
      <c r="Q204" s="3"/>
      <c r="R204" s="3"/>
      <c r="S204" s="3"/>
      <c r="T204" s="3"/>
      <c r="U204" s="3"/>
      <c r="V204" s="3"/>
      <c r="W204" s="3"/>
      <c r="X204" s="3"/>
      <c r="Y204" s="3"/>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1:57" s="16" customFormat="1" x14ac:dyDescent="0.25">
      <c r="A205" s="29"/>
      <c r="B205" s="13"/>
      <c r="C205" s="1"/>
      <c r="D205" s="1"/>
      <c r="E205" s="1"/>
      <c r="F205" s="1"/>
      <c r="G205" s="1"/>
      <c r="H205" s="1"/>
      <c r="I205" s="5"/>
      <c r="J205" s="1"/>
      <c r="K205" s="1"/>
      <c r="L205" s="1"/>
      <c r="M205" s="1"/>
      <c r="N205" s="3"/>
      <c r="O205" s="3"/>
      <c r="P205" s="3"/>
      <c r="Q205" s="3"/>
      <c r="R205" s="3"/>
      <c r="S205" s="3"/>
      <c r="T205" s="3"/>
      <c r="U205" s="3"/>
      <c r="V205" s="3"/>
      <c r="W205" s="3"/>
      <c r="X205" s="3"/>
      <c r="Y205" s="3"/>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1:57" s="16" customFormat="1" x14ac:dyDescent="0.25">
      <c r="A206" s="29"/>
      <c r="B206" s="13"/>
      <c r="C206" s="1"/>
      <c r="D206" s="1"/>
      <c r="E206" s="1"/>
      <c r="F206" s="1"/>
      <c r="G206" s="1"/>
      <c r="H206" s="1"/>
      <c r="I206" s="5"/>
      <c r="J206" s="1"/>
      <c r="K206" s="1"/>
      <c r="L206" s="1"/>
      <c r="M206" s="1"/>
      <c r="N206" s="3"/>
      <c r="O206" s="3"/>
      <c r="P206" s="3"/>
      <c r="Q206" s="3"/>
      <c r="R206" s="3"/>
      <c r="S206" s="3"/>
      <c r="T206" s="3"/>
      <c r="U206" s="3"/>
      <c r="V206" s="3"/>
      <c r="W206" s="3"/>
      <c r="X206" s="3"/>
      <c r="Y206" s="3"/>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1:57" s="16" customFormat="1" x14ac:dyDescent="0.25">
      <c r="A207" s="29"/>
      <c r="B207" s="13"/>
      <c r="C207" s="1"/>
      <c r="D207" s="1"/>
      <c r="E207" s="1"/>
      <c r="F207" s="1"/>
      <c r="G207" s="1"/>
      <c r="H207" s="1"/>
      <c r="I207" s="5"/>
      <c r="J207" s="1"/>
      <c r="K207" s="1"/>
      <c r="L207" s="1"/>
      <c r="M207" s="1"/>
      <c r="N207" s="3"/>
      <c r="O207" s="3"/>
      <c r="P207" s="3"/>
      <c r="Q207" s="3"/>
      <c r="R207" s="3"/>
      <c r="S207" s="3"/>
      <c r="T207" s="3"/>
      <c r="U207" s="3"/>
      <c r="V207" s="3"/>
      <c r="W207" s="3"/>
      <c r="X207" s="3"/>
      <c r="Y207" s="3"/>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1:57" s="16" customFormat="1" x14ac:dyDescent="0.25">
      <c r="A208" s="29"/>
      <c r="B208" s="13"/>
      <c r="C208" s="1"/>
      <c r="D208" s="1"/>
      <c r="E208" s="1"/>
      <c r="F208" s="1"/>
      <c r="G208" s="1"/>
      <c r="H208" s="1"/>
      <c r="I208" s="5"/>
      <c r="J208" s="1"/>
      <c r="K208" s="1"/>
      <c r="L208" s="1"/>
      <c r="M208" s="1"/>
      <c r="N208" s="3"/>
      <c r="O208" s="3"/>
      <c r="P208" s="3"/>
      <c r="Q208" s="3"/>
      <c r="R208" s="3"/>
      <c r="S208" s="3"/>
      <c r="T208" s="3"/>
      <c r="U208" s="3"/>
      <c r="V208" s="3"/>
      <c r="W208" s="3"/>
      <c r="X208" s="3"/>
      <c r="Y208" s="3"/>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1:57" s="16" customFormat="1" x14ac:dyDescent="0.25">
      <c r="A209" s="29"/>
      <c r="B209" s="13"/>
      <c r="C209" s="1"/>
      <c r="D209" s="1"/>
      <c r="E209" s="1"/>
      <c r="F209" s="1"/>
      <c r="G209" s="1"/>
      <c r="H209" s="1"/>
      <c r="I209" s="5"/>
      <c r="J209" s="1"/>
      <c r="K209" s="1"/>
      <c r="L209" s="1"/>
      <c r="M209" s="1"/>
      <c r="N209" s="3"/>
      <c r="O209" s="3"/>
      <c r="P209" s="3"/>
      <c r="Q209" s="3"/>
      <c r="R209" s="3"/>
      <c r="S209" s="3"/>
      <c r="T209" s="3"/>
      <c r="U209" s="3"/>
      <c r="V209" s="3"/>
      <c r="W209" s="3"/>
      <c r="X209" s="3"/>
      <c r="Y209" s="3"/>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1:57" s="16" customFormat="1" x14ac:dyDescent="0.25">
      <c r="A210" s="29"/>
      <c r="B210" s="13"/>
      <c r="C210" s="1"/>
      <c r="D210" s="1"/>
      <c r="E210" s="1"/>
      <c r="F210" s="1"/>
      <c r="G210" s="1"/>
      <c r="H210" s="1"/>
      <c r="I210" s="5"/>
      <c r="J210" s="1"/>
      <c r="K210" s="1"/>
      <c r="L210" s="1"/>
      <c r="M210" s="1"/>
      <c r="N210" s="3"/>
      <c r="O210" s="3"/>
      <c r="P210" s="3"/>
      <c r="Q210" s="3"/>
      <c r="R210" s="3"/>
      <c r="S210" s="3"/>
      <c r="T210" s="3"/>
      <c r="U210" s="3"/>
      <c r="V210" s="3"/>
      <c r="W210" s="3"/>
      <c r="X210" s="3"/>
      <c r="Y210" s="3"/>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1:57" s="16" customFormat="1" x14ac:dyDescent="0.25">
      <c r="A211" s="29"/>
      <c r="B211" s="13"/>
      <c r="C211" s="1"/>
      <c r="D211" s="1"/>
      <c r="E211" s="1"/>
      <c r="F211" s="1"/>
      <c r="G211" s="1"/>
      <c r="H211" s="1"/>
      <c r="I211" s="5"/>
      <c r="J211" s="1"/>
      <c r="K211" s="1"/>
      <c r="L211" s="1"/>
      <c r="M211" s="1"/>
      <c r="N211" s="3"/>
      <c r="O211" s="3"/>
      <c r="P211" s="3"/>
      <c r="Q211" s="3"/>
      <c r="R211" s="3"/>
      <c r="S211" s="3"/>
      <c r="T211" s="3"/>
      <c r="U211" s="3"/>
      <c r="V211" s="3"/>
      <c r="W211" s="3"/>
      <c r="X211" s="3"/>
      <c r="Y211" s="3"/>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1:57" s="16" customFormat="1" x14ac:dyDescent="0.25">
      <c r="A212" s="29"/>
      <c r="B212" s="13"/>
      <c r="C212" s="1"/>
      <c r="D212" s="1"/>
      <c r="E212" s="1"/>
      <c r="F212" s="1"/>
      <c r="G212" s="1"/>
      <c r="H212" s="1"/>
      <c r="I212" s="5"/>
      <c r="J212" s="1"/>
      <c r="K212" s="1"/>
      <c r="L212" s="1"/>
      <c r="M212" s="1"/>
      <c r="N212" s="3"/>
      <c r="O212" s="3"/>
      <c r="P212" s="3"/>
      <c r="Q212" s="3"/>
      <c r="R212" s="3"/>
      <c r="S212" s="3"/>
      <c r="T212" s="3"/>
      <c r="U212" s="3"/>
      <c r="V212" s="3"/>
      <c r="W212" s="3"/>
      <c r="X212" s="3"/>
      <c r="Y212" s="3"/>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1:57" s="16" customFormat="1" x14ac:dyDescent="0.25">
      <c r="A213" s="29"/>
      <c r="B213" s="13"/>
      <c r="C213" s="1"/>
      <c r="D213" s="1"/>
      <c r="E213" s="1"/>
      <c r="F213" s="1"/>
      <c r="G213" s="1"/>
      <c r="H213" s="1"/>
      <c r="I213" s="5"/>
      <c r="J213" s="1"/>
      <c r="K213" s="1"/>
      <c r="L213" s="1"/>
      <c r="M213" s="1"/>
      <c r="N213" s="3"/>
      <c r="O213" s="3"/>
      <c r="P213" s="3"/>
      <c r="Q213" s="3"/>
      <c r="R213" s="3"/>
      <c r="S213" s="3"/>
      <c r="T213" s="3"/>
      <c r="U213" s="3"/>
      <c r="V213" s="3"/>
      <c r="W213" s="3"/>
      <c r="X213" s="3"/>
      <c r="Y213" s="3"/>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1:57" s="16" customFormat="1" x14ac:dyDescent="0.25">
      <c r="A214" s="29"/>
      <c r="B214" s="13"/>
      <c r="C214" s="1"/>
      <c r="D214" s="1"/>
      <c r="E214" s="1"/>
      <c r="F214" s="1"/>
      <c r="G214" s="1"/>
      <c r="H214" s="1"/>
      <c r="I214" s="5"/>
      <c r="J214" s="1"/>
      <c r="K214" s="1"/>
      <c r="L214" s="1"/>
      <c r="M214" s="1"/>
      <c r="N214" s="3"/>
      <c r="O214" s="3"/>
      <c r="P214" s="3"/>
      <c r="Q214" s="3"/>
      <c r="R214" s="3"/>
      <c r="S214" s="3"/>
      <c r="T214" s="3"/>
      <c r="U214" s="3"/>
      <c r="V214" s="3"/>
      <c r="W214" s="3"/>
      <c r="X214" s="3"/>
      <c r="Y214" s="3"/>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1:57" s="16" customFormat="1" x14ac:dyDescent="0.25">
      <c r="A215" s="29"/>
      <c r="B215" s="13"/>
      <c r="C215" s="1"/>
      <c r="D215" s="1"/>
      <c r="E215" s="1"/>
      <c r="F215" s="1"/>
      <c r="G215" s="1"/>
      <c r="H215" s="1"/>
      <c r="I215" s="5"/>
      <c r="J215" s="1"/>
      <c r="K215" s="1"/>
      <c r="L215" s="1"/>
      <c r="M215" s="1"/>
      <c r="N215" s="3"/>
      <c r="O215" s="3"/>
      <c r="P215" s="3"/>
      <c r="Q215" s="3"/>
      <c r="R215" s="3"/>
      <c r="S215" s="3"/>
      <c r="T215" s="3"/>
      <c r="U215" s="3"/>
      <c r="V215" s="3"/>
      <c r="W215" s="3"/>
      <c r="X215" s="3"/>
      <c r="Y215" s="3"/>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1:57" s="16" customFormat="1" x14ac:dyDescent="0.25">
      <c r="A216" s="29"/>
      <c r="B216" s="13"/>
      <c r="C216" s="1"/>
      <c r="D216" s="1"/>
      <c r="E216" s="1"/>
      <c r="F216" s="1"/>
      <c r="G216" s="1"/>
      <c r="H216" s="1"/>
      <c r="I216" s="5"/>
      <c r="J216" s="1"/>
      <c r="K216" s="1"/>
      <c r="L216" s="1"/>
      <c r="M216" s="1"/>
      <c r="N216" s="3"/>
      <c r="O216" s="3"/>
      <c r="P216" s="3"/>
      <c r="Q216" s="3"/>
      <c r="R216" s="3"/>
      <c r="S216" s="3"/>
      <c r="T216" s="3"/>
      <c r="U216" s="3"/>
      <c r="V216" s="3"/>
      <c r="W216" s="3"/>
      <c r="X216" s="3"/>
      <c r="Y216" s="3"/>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1:57" s="16" customFormat="1" x14ac:dyDescent="0.25">
      <c r="A217" s="29"/>
      <c r="B217" s="13"/>
      <c r="C217" s="1"/>
      <c r="D217" s="1"/>
      <c r="E217" s="1"/>
      <c r="F217" s="1"/>
      <c r="G217" s="1"/>
      <c r="H217" s="1"/>
      <c r="I217" s="5"/>
      <c r="J217" s="1"/>
      <c r="K217" s="1"/>
      <c r="L217" s="1"/>
      <c r="M217" s="1"/>
      <c r="N217" s="3"/>
      <c r="O217" s="3"/>
      <c r="P217" s="3"/>
      <c r="Q217" s="3"/>
      <c r="R217" s="3"/>
      <c r="S217" s="3"/>
      <c r="T217" s="3"/>
      <c r="U217" s="3"/>
      <c r="V217" s="3"/>
      <c r="W217" s="3"/>
      <c r="X217" s="3"/>
      <c r="Y217" s="3"/>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1:57" s="16" customFormat="1" x14ac:dyDescent="0.25">
      <c r="A218" s="29"/>
      <c r="B218" s="13"/>
      <c r="C218" s="1"/>
      <c r="D218" s="1"/>
      <c r="E218" s="1"/>
      <c r="F218" s="1"/>
      <c r="G218" s="1"/>
      <c r="H218" s="1"/>
      <c r="I218" s="5"/>
      <c r="J218" s="1"/>
      <c r="K218" s="1"/>
      <c r="L218" s="1"/>
      <c r="M218" s="1"/>
      <c r="N218" s="3"/>
      <c r="O218" s="3"/>
      <c r="P218" s="3"/>
      <c r="Q218" s="3"/>
      <c r="R218" s="3"/>
      <c r="S218" s="3"/>
      <c r="T218" s="3"/>
      <c r="U218" s="3"/>
      <c r="V218" s="3"/>
      <c r="W218" s="3"/>
      <c r="X218" s="3"/>
      <c r="Y218" s="3"/>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1:57" s="16" customFormat="1" x14ac:dyDescent="0.25">
      <c r="A219" s="29"/>
      <c r="B219" s="13"/>
      <c r="C219" s="1"/>
      <c r="D219" s="1"/>
      <c r="E219" s="1"/>
      <c r="F219" s="1"/>
      <c r="G219" s="1"/>
      <c r="H219" s="1"/>
      <c r="I219" s="5"/>
      <c r="J219" s="1"/>
      <c r="K219" s="1"/>
      <c r="L219" s="1"/>
      <c r="M219" s="1"/>
      <c r="N219" s="3"/>
      <c r="O219" s="3"/>
      <c r="P219" s="3"/>
      <c r="Q219" s="3"/>
      <c r="R219" s="3"/>
      <c r="S219" s="3"/>
      <c r="T219" s="3"/>
      <c r="U219" s="3"/>
      <c r="V219" s="3"/>
      <c r="W219" s="3"/>
      <c r="X219" s="3"/>
      <c r="Y219" s="3"/>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1:57" s="16" customFormat="1" x14ac:dyDescent="0.25">
      <c r="A220" s="29"/>
      <c r="B220" s="13"/>
      <c r="C220" s="1"/>
      <c r="D220" s="1"/>
      <c r="E220" s="1"/>
      <c r="F220" s="1"/>
      <c r="G220" s="1"/>
      <c r="H220" s="1"/>
      <c r="I220" s="5"/>
      <c r="J220" s="1"/>
      <c r="K220" s="1"/>
      <c r="L220" s="1"/>
      <c r="M220" s="1"/>
      <c r="N220" s="3"/>
      <c r="O220" s="3"/>
      <c r="P220" s="3"/>
      <c r="Q220" s="3"/>
      <c r="R220" s="3"/>
      <c r="S220" s="3"/>
      <c r="T220" s="3"/>
      <c r="U220" s="3"/>
      <c r="V220" s="3"/>
      <c r="W220" s="3"/>
      <c r="X220" s="3"/>
      <c r="Y220" s="3"/>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1:57" s="16" customFormat="1" x14ac:dyDescent="0.25">
      <c r="A221" s="29"/>
      <c r="B221" s="13"/>
      <c r="C221" s="1"/>
      <c r="D221" s="1"/>
      <c r="E221" s="1"/>
      <c r="F221" s="1"/>
      <c r="G221" s="1"/>
      <c r="H221" s="1"/>
      <c r="I221" s="5"/>
      <c r="J221" s="1"/>
      <c r="K221" s="1"/>
      <c r="L221" s="1"/>
      <c r="M221" s="1"/>
      <c r="N221" s="3"/>
      <c r="O221" s="3"/>
      <c r="P221" s="3"/>
      <c r="Q221" s="3"/>
      <c r="R221" s="3"/>
      <c r="S221" s="3"/>
      <c r="T221" s="3"/>
      <c r="U221" s="3"/>
      <c r="V221" s="3"/>
      <c r="W221" s="3"/>
      <c r="X221" s="3"/>
      <c r="Y221" s="3"/>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spans="1:57" s="16" customFormat="1" x14ac:dyDescent="0.25">
      <c r="A222" s="29"/>
      <c r="B222" s="13"/>
      <c r="C222" s="1"/>
      <c r="D222" s="1"/>
      <c r="E222" s="1"/>
      <c r="F222" s="1"/>
      <c r="G222" s="1"/>
      <c r="H222" s="1"/>
      <c r="I222" s="5"/>
      <c r="J222" s="1"/>
      <c r="K222" s="1"/>
      <c r="L222" s="1"/>
      <c r="M222" s="1"/>
      <c r="N222" s="3"/>
      <c r="O222" s="3"/>
      <c r="P222" s="3"/>
      <c r="Q222" s="3"/>
      <c r="R222" s="3"/>
      <c r="S222" s="3"/>
      <c r="T222" s="3"/>
      <c r="U222" s="3"/>
      <c r="V222" s="3"/>
      <c r="W222" s="3"/>
      <c r="X222" s="3"/>
      <c r="Y222" s="3"/>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spans="1:57" s="16" customFormat="1" x14ac:dyDescent="0.25">
      <c r="A223" s="29"/>
      <c r="B223" s="13"/>
      <c r="C223" s="1"/>
      <c r="D223" s="1"/>
      <c r="E223" s="1"/>
      <c r="F223" s="1"/>
      <c r="G223" s="1"/>
      <c r="H223" s="1"/>
      <c r="I223" s="5"/>
      <c r="J223" s="1"/>
      <c r="K223" s="1"/>
      <c r="L223" s="1"/>
      <c r="M223" s="1"/>
      <c r="N223" s="3"/>
      <c r="O223" s="3"/>
      <c r="P223" s="3"/>
      <c r="Q223" s="3"/>
      <c r="R223" s="3"/>
      <c r="S223" s="3"/>
      <c r="T223" s="3"/>
      <c r="U223" s="3"/>
      <c r="V223" s="3"/>
      <c r="W223" s="3"/>
      <c r="X223" s="3"/>
      <c r="Y223" s="3"/>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spans="1:57" s="16" customFormat="1" x14ac:dyDescent="0.25">
      <c r="A224" s="29"/>
      <c r="B224" s="13"/>
      <c r="C224" s="1"/>
      <c r="D224" s="1"/>
      <c r="E224" s="1"/>
      <c r="F224" s="1"/>
      <c r="G224" s="1"/>
      <c r="H224" s="1"/>
      <c r="I224" s="5"/>
      <c r="J224" s="1"/>
      <c r="K224" s="1"/>
      <c r="L224" s="1"/>
      <c r="M224" s="1"/>
      <c r="N224" s="3"/>
      <c r="O224" s="3"/>
      <c r="P224" s="3"/>
      <c r="Q224" s="3"/>
      <c r="R224" s="3"/>
      <c r="S224" s="3"/>
      <c r="T224" s="3"/>
      <c r="U224" s="3"/>
      <c r="V224" s="3"/>
      <c r="W224" s="3"/>
      <c r="X224" s="3"/>
      <c r="Y224" s="3"/>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spans="1:57" s="16" customFormat="1" x14ac:dyDescent="0.25">
      <c r="A225" s="29"/>
      <c r="B225" s="13"/>
      <c r="C225" s="1"/>
      <c r="D225" s="1"/>
      <c r="E225" s="1"/>
      <c r="F225" s="1"/>
      <c r="G225" s="1"/>
      <c r="H225" s="1"/>
      <c r="I225" s="5"/>
      <c r="J225" s="1"/>
      <c r="K225" s="1"/>
      <c r="L225" s="1"/>
      <c r="M225" s="1"/>
      <c r="N225" s="3"/>
      <c r="O225" s="3"/>
      <c r="P225" s="3"/>
      <c r="Q225" s="3"/>
      <c r="R225" s="3"/>
      <c r="S225" s="3"/>
      <c r="T225" s="3"/>
      <c r="U225" s="3"/>
      <c r="V225" s="3"/>
      <c r="W225" s="3"/>
      <c r="X225" s="3"/>
      <c r="Y225" s="3"/>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spans="1:57" s="16" customFormat="1" x14ac:dyDescent="0.25">
      <c r="A226" s="29"/>
      <c r="B226" s="13"/>
      <c r="C226" s="1"/>
      <c r="D226" s="1"/>
      <c r="E226" s="1"/>
      <c r="F226" s="1"/>
      <c r="G226" s="1"/>
      <c r="H226" s="1"/>
      <c r="I226" s="5"/>
      <c r="J226" s="1"/>
      <c r="K226" s="1"/>
      <c r="L226" s="1"/>
      <c r="M226" s="1"/>
      <c r="N226" s="3"/>
      <c r="O226" s="3"/>
      <c r="P226" s="3"/>
      <c r="Q226" s="3"/>
      <c r="R226" s="3"/>
      <c r="S226" s="3"/>
      <c r="T226" s="3"/>
      <c r="U226" s="3"/>
      <c r="V226" s="3"/>
      <c r="W226" s="3"/>
      <c r="X226" s="3"/>
      <c r="Y226" s="3"/>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spans="1:57" s="16" customFormat="1" x14ac:dyDescent="0.25">
      <c r="A227" s="29"/>
      <c r="B227" s="13"/>
      <c r="C227" s="1"/>
      <c r="D227" s="1"/>
      <c r="E227" s="1"/>
      <c r="F227" s="1"/>
      <c r="G227" s="1"/>
      <c r="H227" s="1"/>
      <c r="I227" s="5"/>
      <c r="J227" s="1"/>
      <c r="K227" s="1"/>
      <c r="L227" s="1"/>
      <c r="M227" s="1"/>
      <c r="N227" s="3"/>
      <c r="O227" s="3"/>
      <c r="P227" s="3"/>
      <c r="Q227" s="3"/>
      <c r="R227" s="3"/>
      <c r="S227" s="3"/>
      <c r="T227" s="3"/>
      <c r="U227" s="3"/>
      <c r="V227" s="3"/>
      <c r="W227" s="3"/>
      <c r="X227" s="3"/>
      <c r="Y227" s="3"/>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spans="1:57" s="16" customFormat="1" x14ac:dyDescent="0.25">
      <c r="A228" s="29"/>
      <c r="B228" s="13"/>
      <c r="C228" s="1"/>
      <c r="D228" s="1"/>
      <c r="E228" s="1"/>
      <c r="F228" s="1"/>
      <c r="G228" s="1"/>
      <c r="H228" s="1"/>
      <c r="I228" s="5"/>
      <c r="J228" s="1"/>
      <c r="K228" s="1"/>
      <c r="L228" s="1"/>
      <c r="M228" s="1"/>
      <c r="N228" s="3"/>
      <c r="O228" s="3"/>
      <c r="P228" s="3"/>
      <c r="Q228" s="3"/>
      <c r="R228" s="3"/>
      <c r="S228" s="3"/>
      <c r="T228" s="3"/>
      <c r="U228" s="3"/>
      <c r="V228" s="3"/>
      <c r="W228" s="3"/>
      <c r="X228" s="3"/>
      <c r="Y228" s="3"/>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spans="1:57" s="16" customFormat="1" x14ac:dyDescent="0.25">
      <c r="A229" s="29"/>
      <c r="B229" s="13"/>
      <c r="C229" s="1"/>
      <c r="D229" s="1"/>
      <c r="E229" s="1"/>
      <c r="F229" s="1"/>
      <c r="G229" s="1"/>
      <c r="H229" s="1"/>
      <c r="I229" s="5"/>
      <c r="J229" s="1"/>
      <c r="K229" s="1"/>
      <c r="L229" s="1"/>
      <c r="M229" s="1"/>
      <c r="N229" s="3"/>
      <c r="O229" s="3"/>
      <c r="P229" s="3"/>
      <c r="Q229" s="3"/>
      <c r="R229" s="3"/>
      <c r="S229" s="3"/>
      <c r="T229" s="3"/>
      <c r="U229" s="3"/>
      <c r="V229" s="3"/>
      <c r="W229" s="3"/>
      <c r="X229" s="3"/>
      <c r="Y229" s="3"/>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spans="1:57" s="16" customFormat="1" x14ac:dyDescent="0.25">
      <c r="A230" s="29"/>
      <c r="B230" s="13"/>
      <c r="C230" s="1"/>
      <c r="D230" s="1"/>
      <c r="E230" s="1"/>
      <c r="F230" s="1"/>
      <c r="G230" s="1"/>
      <c r="H230" s="1"/>
      <c r="I230" s="5"/>
      <c r="J230" s="1"/>
      <c r="K230" s="1"/>
      <c r="L230" s="1"/>
      <c r="M230" s="1"/>
      <c r="N230" s="3"/>
      <c r="O230" s="3"/>
      <c r="P230" s="3"/>
      <c r="Q230" s="3"/>
      <c r="R230" s="3"/>
      <c r="S230" s="3"/>
      <c r="T230" s="3"/>
      <c r="U230" s="3"/>
      <c r="V230" s="3"/>
      <c r="W230" s="3"/>
      <c r="X230" s="3"/>
      <c r="Y230" s="3"/>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spans="1:57" s="16" customFormat="1" x14ac:dyDescent="0.25">
      <c r="A231" s="29"/>
      <c r="B231" s="13"/>
      <c r="C231" s="1"/>
      <c r="D231" s="1"/>
      <c r="E231" s="1"/>
      <c r="F231" s="1"/>
      <c r="G231" s="1"/>
      <c r="H231" s="1"/>
      <c r="I231" s="5"/>
      <c r="J231" s="1"/>
      <c r="K231" s="1"/>
      <c r="L231" s="1"/>
      <c r="M231" s="1"/>
      <c r="N231" s="3"/>
      <c r="O231" s="3"/>
      <c r="P231" s="3"/>
      <c r="Q231" s="3"/>
      <c r="R231" s="3"/>
      <c r="S231" s="3"/>
      <c r="T231" s="3"/>
      <c r="U231" s="3"/>
      <c r="V231" s="3"/>
      <c r="W231" s="3"/>
      <c r="X231" s="3"/>
      <c r="Y231" s="3"/>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spans="1:57" s="16" customFormat="1" x14ac:dyDescent="0.25">
      <c r="A232" s="29"/>
      <c r="B232" s="13"/>
      <c r="C232" s="1"/>
      <c r="D232" s="1"/>
      <c r="E232" s="1"/>
      <c r="F232" s="1"/>
      <c r="G232" s="1"/>
      <c r="H232" s="1"/>
      <c r="I232" s="5"/>
      <c r="J232" s="1"/>
      <c r="K232" s="1"/>
      <c r="L232" s="1"/>
      <c r="M232" s="1"/>
      <c r="N232" s="3"/>
      <c r="O232" s="3"/>
      <c r="P232" s="3"/>
      <c r="Q232" s="3"/>
      <c r="R232" s="3"/>
      <c r="S232" s="3"/>
      <c r="T232" s="3"/>
      <c r="U232" s="3"/>
      <c r="V232" s="3"/>
      <c r="W232" s="3"/>
      <c r="X232" s="3"/>
      <c r="Y232" s="3"/>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spans="1:57" s="16" customFormat="1" x14ac:dyDescent="0.25">
      <c r="A233" s="29"/>
      <c r="B233" s="13"/>
      <c r="C233" s="1"/>
      <c r="D233" s="1"/>
      <c r="E233" s="1"/>
      <c r="F233" s="1"/>
      <c r="G233" s="1"/>
      <c r="H233" s="1"/>
      <c r="I233" s="5"/>
      <c r="J233" s="1"/>
      <c r="K233" s="1"/>
      <c r="L233" s="1"/>
      <c r="M233" s="1"/>
      <c r="N233" s="3"/>
      <c r="O233" s="3"/>
      <c r="P233" s="3"/>
      <c r="Q233" s="3"/>
      <c r="R233" s="3"/>
      <c r="S233" s="3"/>
      <c r="T233" s="3"/>
      <c r="U233" s="3"/>
      <c r="V233" s="3"/>
      <c r="W233" s="3"/>
      <c r="X233" s="3"/>
      <c r="Y233" s="3"/>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spans="1:57" s="16" customFormat="1" x14ac:dyDescent="0.25">
      <c r="A234" s="29"/>
      <c r="B234" s="13"/>
      <c r="C234" s="1"/>
      <c r="D234" s="1"/>
      <c r="E234" s="1"/>
      <c r="F234" s="1"/>
      <c r="G234" s="1"/>
      <c r="H234" s="1"/>
      <c r="I234" s="5"/>
      <c r="J234" s="1"/>
      <c r="K234" s="1"/>
      <c r="L234" s="1"/>
      <c r="M234" s="1"/>
      <c r="N234" s="3"/>
      <c r="O234" s="3"/>
      <c r="P234" s="3"/>
      <c r="Q234" s="3"/>
      <c r="R234" s="3"/>
      <c r="S234" s="3"/>
      <c r="T234" s="3"/>
      <c r="U234" s="3"/>
      <c r="V234" s="3"/>
      <c r="W234" s="3"/>
      <c r="X234" s="3"/>
      <c r="Y234" s="3"/>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spans="1:57" s="16" customFormat="1" x14ac:dyDescent="0.25">
      <c r="A235" s="29"/>
      <c r="B235" s="13"/>
      <c r="C235" s="1"/>
      <c r="D235" s="1"/>
      <c r="E235" s="1"/>
      <c r="F235" s="1"/>
      <c r="G235" s="1"/>
      <c r="H235" s="1"/>
      <c r="I235" s="5"/>
      <c r="J235" s="1"/>
      <c r="K235" s="1"/>
      <c r="L235" s="1"/>
      <c r="M235" s="1"/>
      <c r="N235" s="3"/>
      <c r="O235" s="3"/>
      <c r="P235" s="3"/>
      <c r="Q235" s="3"/>
      <c r="R235" s="3"/>
      <c r="S235" s="3"/>
      <c r="T235" s="3"/>
      <c r="U235" s="3"/>
      <c r="V235" s="3"/>
      <c r="W235" s="3"/>
      <c r="X235" s="3"/>
      <c r="Y235" s="3"/>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spans="1:57" s="16" customFormat="1" x14ac:dyDescent="0.25">
      <c r="A236" s="29"/>
      <c r="B236" s="13"/>
      <c r="C236" s="1"/>
      <c r="D236" s="1"/>
      <c r="E236" s="1"/>
      <c r="F236" s="1"/>
      <c r="G236" s="1"/>
      <c r="H236" s="1"/>
      <c r="I236" s="5"/>
      <c r="J236" s="1"/>
      <c r="K236" s="1"/>
      <c r="L236" s="1"/>
      <c r="M236" s="1"/>
      <c r="N236" s="3"/>
      <c r="O236" s="3"/>
      <c r="P236" s="3"/>
      <c r="Q236" s="3"/>
      <c r="R236" s="3"/>
      <c r="S236" s="3"/>
      <c r="T236" s="3"/>
      <c r="U236" s="3"/>
      <c r="V236" s="3"/>
      <c r="W236" s="3"/>
      <c r="X236" s="3"/>
      <c r="Y236" s="3"/>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spans="1:57" s="16" customFormat="1" x14ac:dyDescent="0.25">
      <c r="A237" s="29"/>
      <c r="B237" s="13"/>
      <c r="C237" s="1"/>
      <c r="D237" s="1"/>
      <c r="E237" s="1"/>
      <c r="F237" s="1"/>
      <c r="G237" s="1"/>
      <c r="H237" s="1"/>
      <c r="I237" s="5"/>
      <c r="J237" s="1"/>
      <c r="K237" s="1"/>
      <c r="L237" s="1"/>
      <c r="M237" s="1"/>
      <c r="N237" s="3"/>
      <c r="O237" s="3"/>
      <c r="P237" s="3"/>
      <c r="Q237" s="3"/>
      <c r="R237" s="3"/>
      <c r="S237" s="3"/>
      <c r="T237" s="3"/>
      <c r="U237" s="3"/>
      <c r="V237" s="3"/>
      <c r="W237" s="3"/>
      <c r="X237" s="3"/>
      <c r="Y237" s="3"/>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spans="1:57" s="16" customFormat="1" x14ac:dyDescent="0.25">
      <c r="A238" s="29"/>
      <c r="B238" s="13"/>
      <c r="C238" s="1"/>
      <c r="D238" s="1"/>
      <c r="E238" s="1"/>
      <c r="F238" s="1"/>
      <c r="G238" s="1"/>
      <c r="H238" s="1"/>
      <c r="I238" s="5"/>
      <c r="J238" s="1"/>
      <c r="K238" s="1"/>
      <c r="L238" s="1"/>
      <c r="M238" s="1"/>
      <c r="N238" s="3"/>
      <c r="O238" s="3"/>
      <c r="P238" s="3"/>
      <c r="Q238" s="3"/>
      <c r="R238" s="3"/>
      <c r="S238" s="3"/>
      <c r="T238" s="3"/>
      <c r="U238" s="3"/>
      <c r="V238" s="3"/>
      <c r="W238" s="3"/>
      <c r="X238" s="3"/>
      <c r="Y238" s="3"/>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spans="1:57" s="16" customFormat="1" x14ac:dyDescent="0.25">
      <c r="A239" s="29"/>
      <c r="B239" s="13"/>
      <c r="C239" s="1"/>
      <c r="D239" s="1"/>
      <c r="E239" s="1"/>
      <c r="F239" s="1"/>
      <c r="G239" s="1"/>
      <c r="H239" s="1"/>
      <c r="I239" s="5"/>
      <c r="J239" s="1"/>
      <c r="K239" s="1"/>
      <c r="L239" s="1"/>
      <c r="M239" s="1"/>
      <c r="N239" s="3"/>
      <c r="O239" s="3"/>
      <c r="P239" s="3"/>
      <c r="Q239" s="3"/>
      <c r="R239" s="3"/>
      <c r="S239" s="3"/>
      <c r="T239" s="3"/>
      <c r="U239" s="3"/>
      <c r="V239" s="3"/>
      <c r="W239" s="3"/>
      <c r="X239" s="3"/>
      <c r="Y239" s="3"/>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spans="1:57" s="16" customFormat="1" ht="8.25" customHeight="1" x14ac:dyDescent="0.25">
      <c r="A240" s="29"/>
      <c r="B240" s="13"/>
      <c r="C240" s="1"/>
      <c r="D240" s="1"/>
      <c r="E240" s="1"/>
      <c r="F240" s="1"/>
      <c r="G240" s="1"/>
      <c r="H240" s="1"/>
      <c r="I240" s="5"/>
      <c r="J240" s="1"/>
      <c r="K240" s="1"/>
      <c r="L240" s="1"/>
      <c r="M240" s="1"/>
      <c r="N240" s="3"/>
      <c r="O240" s="3"/>
      <c r="P240" s="3"/>
      <c r="Q240" s="3"/>
      <c r="R240" s="3"/>
      <c r="S240" s="3"/>
      <c r="T240" s="3"/>
      <c r="U240" s="3"/>
      <c r="V240" s="3"/>
      <c r="W240" s="3"/>
      <c r="X240" s="3"/>
      <c r="Y240" s="3"/>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spans="1:57" s="16" customFormat="1" x14ac:dyDescent="0.25">
      <c r="A241" s="29"/>
      <c r="B241" s="13"/>
      <c r="C241" s="1"/>
      <c r="D241" s="1"/>
      <c r="E241" s="1"/>
      <c r="F241" s="1"/>
      <c r="G241" s="1"/>
      <c r="H241" s="1"/>
      <c r="I241" s="5"/>
      <c r="J241" s="1"/>
      <c r="K241" s="1"/>
      <c r="L241" s="1"/>
      <c r="M241" s="1"/>
      <c r="N241" s="3"/>
      <c r="O241" s="3"/>
      <c r="P241" s="3"/>
      <c r="Q241" s="3"/>
      <c r="R241" s="3"/>
      <c r="S241" s="3"/>
      <c r="T241" s="3"/>
      <c r="U241" s="3"/>
      <c r="V241" s="3"/>
      <c r="W241" s="3"/>
      <c r="X241" s="3"/>
      <c r="Y241" s="3"/>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spans="1:57" s="16" customFormat="1" x14ac:dyDescent="0.25">
      <c r="A242" s="29"/>
      <c r="B242" s="13"/>
      <c r="C242" s="1"/>
      <c r="D242" s="1"/>
      <c r="E242" s="1"/>
      <c r="F242" s="1"/>
      <c r="G242" s="1"/>
      <c r="H242" s="1"/>
      <c r="I242" s="5"/>
      <c r="J242" s="1"/>
      <c r="K242" s="1"/>
      <c r="L242" s="1"/>
      <c r="M242" s="1"/>
      <c r="N242" s="3"/>
      <c r="O242" s="3"/>
      <c r="P242" s="3"/>
      <c r="Q242" s="3"/>
      <c r="R242" s="3"/>
      <c r="S242" s="3"/>
      <c r="T242" s="3"/>
      <c r="U242" s="3"/>
      <c r="V242" s="3"/>
      <c r="W242" s="3"/>
      <c r="X242" s="3"/>
      <c r="Y242" s="3"/>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spans="1:57" s="16" customFormat="1" x14ac:dyDescent="0.25">
      <c r="A243" s="29"/>
      <c r="B243" s="13"/>
      <c r="C243" s="1"/>
      <c r="D243" s="1"/>
      <c r="E243" s="1"/>
      <c r="F243" s="1"/>
      <c r="G243" s="1"/>
      <c r="H243" s="1"/>
      <c r="I243" s="5"/>
      <c r="J243" s="1"/>
      <c r="K243" s="1"/>
      <c r="L243" s="1"/>
      <c r="M243" s="1"/>
      <c r="N243" s="3"/>
      <c r="O243" s="3"/>
      <c r="P243" s="3"/>
      <c r="Q243" s="3"/>
      <c r="R243" s="3"/>
      <c r="S243" s="3"/>
      <c r="T243" s="3"/>
      <c r="U243" s="3"/>
      <c r="V243" s="3"/>
      <c r="W243" s="3"/>
      <c r="X243" s="3"/>
      <c r="Y243" s="3"/>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spans="1:57" s="16" customFormat="1" x14ac:dyDescent="0.25">
      <c r="A244" s="29"/>
      <c r="B244" s="13"/>
      <c r="C244" s="1"/>
      <c r="D244" s="1"/>
      <c r="E244" s="1"/>
      <c r="F244" s="1"/>
      <c r="G244" s="1"/>
      <c r="H244" s="1"/>
      <c r="I244" s="5"/>
      <c r="J244" s="1"/>
      <c r="K244" s="1"/>
      <c r="L244" s="1"/>
      <c r="M244" s="1"/>
      <c r="N244" s="3"/>
      <c r="O244" s="3"/>
      <c r="P244" s="3"/>
      <c r="Q244" s="3"/>
      <c r="R244" s="3"/>
      <c r="S244" s="3"/>
      <c r="T244" s="3"/>
      <c r="U244" s="3"/>
      <c r="V244" s="3"/>
      <c r="W244" s="3"/>
      <c r="X244" s="3"/>
      <c r="Y244" s="3"/>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spans="1:57" s="16" customFormat="1" x14ac:dyDescent="0.25">
      <c r="A245" s="29"/>
      <c r="B245" s="13"/>
      <c r="C245" s="1"/>
      <c r="D245" s="1"/>
      <c r="E245" s="1"/>
      <c r="F245" s="1"/>
      <c r="G245" s="1"/>
      <c r="H245" s="1"/>
      <c r="I245" s="5"/>
      <c r="J245" s="1"/>
      <c r="K245" s="1"/>
      <c r="L245" s="1"/>
      <c r="M245" s="1"/>
      <c r="N245" s="3"/>
      <c r="O245" s="3"/>
      <c r="P245" s="3"/>
      <c r="Q245" s="3"/>
      <c r="R245" s="3"/>
      <c r="S245" s="3"/>
      <c r="T245" s="3"/>
      <c r="U245" s="3"/>
      <c r="V245" s="3"/>
      <c r="W245" s="3"/>
      <c r="X245" s="3"/>
      <c r="Y245" s="3"/>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spans="1:57" s="16" customFormat="1" x14ac:dyDescent="0.25">
      <c r="A246" s="29"/>
      <c r="B246" s="13"/>
      <c r="C246" s="1"/>
      <c r="D246" s="1"/>
      <c r="E246" s="1"/>
      <c r="F246" s="1"/>
      <c r="G246" s="1"/>
      <c r="H246" s="1"/>
      <c r="I246" s="5"/>
      <c r="J246" s="1"/>
      <c r="K246" s="1"/>
      <c r="L246" s="1"/>
      <c r="M246" s="1"/>
      <c r="N246" s="3"/>
      <c r="O246" s="3"/>
      <c r="P246" s="3"/>
      <c r="Q246" s="3"/>
      <c r="R246" s="3"/>
      <c r="S246" s="3"/>
      <c r="T246" s="3"/>
      <c r="U246" s="3"/>
      <c r="V246" s="3"/>
      <c r="W246" s="3"/>
      <c r="X246" s="3"/>
      <c r="Y246" s="3"/>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spans="1:57" s="16" customFormat="1" x14ac:dyDescent="0.25">
      <c r="A247" s="29"/>
      <c r="B247" s="13"/>
      <c r="C247" s="1"/>
      <c r="D247" s="1"/>
      <c r="E247" s="1"/>
      <c r="F247" s="1"/>
      <c r="G247" s="1"/>
      <c r="H247" s="1"/>
      <c r="I247" s="5"/>
      <c r="J247" s="1"/>
      <c r="K247" s="1"/>
      <c r="L247" s="1"/>
      <c r="M247" s="1"/>
      <c r="N247" s="3"/>
      <c r="O247" s="3"/>
      <c r="P247" s="3"/>
      <c r="Q247" s="3"/>
      <c r="R247" s="3"/>
      <c r="S247" s="3"/>
      <c r="T247" s="3"/>
      <c r="U247" s="3"/>
      <c r="V247" s="3"/>
      <c r="W247" s="3"/>
      <c r="X247" s="3"/>
      <c r="Y247" s="3"/>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spans="1:57" s="16" customFormat="1" x14ac:dyDescent="0.25">
      <c r="A248" s="29"/>
      <c r="B248" s="13"/>
      <c r="C248" s="1"/>
      <c r="D248" s="1"/>
      <c r="E248" s="1"/>
      <c r="F248" s="1"/>
      <c r="G248" s="1"/>
      <c r="H248" s="1"/>
      <c r="I248" s="5"/>
      <c r="J248" s="1"/>
      <c r="K248" s="1"/>
      <c r="L248" s="1"/>
      <c r="M248" s="1"/>
      <c r="N248" s="3"/>
      <c r="O248" s="3"/>
      <c r="P248" s="3"/>
      <c r="Q248" s="3"/>
      <c r="R248" s="3"/>
      <c r="S248" s="3"/>
      <c r="T248" s="3"/>
      <c r="U248" s="3"/>
      <c r="V248" s="3"/>
      <c r="W248" s="3"/>
      <c r="X248" s="3"/>
      <c r="Y248" s="3"/>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spans="1:57" s="16" customFormat="1" x14ac:dyDescent="0.25">
      <c r="A249" s="29"/>
      <c r="B249" s="13"/>
      <c r="C249" s="1"/>
      <c r="D249" s="1"/>
      <c r="E249" s="1"/>
      <c r="F249" s="1"/>
      <c r="G249" s="1"/>
      <c r="H249" s="1"/>
      <c r="I249" s="5"/>
      <c r="J249" s="1"/>
      <c r="K249" s="1"/>
      <c r="L249" s="1"/>
      <c r="M249" s="1"/>
      <c r="N249" s="3"/>
      <c r="O249" s="3"/>
      <c r="P249" s="3"/>
      <c r="Q249" s="3"/>
      <c r="R249" s="3"/>
      <c r="S249" s="3"/>
      <c r="T249" s="3"/>
      <c r="U249" s="3"/>
      <c r="V249" s="3"/>
      <c r="W249" s="3"/>
      <c r="X249" s="3"/>
      <c r="Y249" s="3"/>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spans="1:57" s="16" customFormat="1" x14ac:dyDescent="0.25">
      <c r="A250" s="29"/>
      <c r="B250" s="13"/>
      <c r="C250" s="1"/>
      <c r="D250" s="1"/>
      <c r="E250" s="1"/>
      <c r="F250" s="1"/>
      <c r="G250" s="1"/>
      <c r="H250" s="1"/>
      <c r="I250" s="5"/>
      <c r="J250" s="1"/>
      <c r="K250" s="1"/>
      <c r="L250" s="1"/>
      <c r="M250" s="1"/>
      <c r="N250" s="3"/>
      <c r="O250" s="3"/>
      <c r="P250" s="3"/>
      <c r="Q250" s="3"/>
      <c r="R250" s="3"/>
      <c r="S250" s="3"/>
      <c r="T250" s="3"/>
      <c r="U250" s="3"/>
      <c r="V250" s="3"/>
      <c r="W250" s="3"/>
      <c r="X250" s="3"/>
      <c r="Y250" s="3"/>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spans="1:57" s="16" customFormat="1" x14ac:dyDescent="0.25">
      <c r="A251" s="29"/>
      <c r="B251" s="13"/>
      <c r="C251" s="1"/>
      <c r="D251" s="1"/>
      <c r="E251" s="1"/>
      <c r="F251" s="1"/>
      <c r="G251" s="1"/>
      <c r="H251" s="1"/>
      <c r="I251" s="5"/>
      <c r="J251" s="1"/>
      <c r="K251" s="1"/>
      <c r="L251" s="1"/>
      <c r="M251" s="1"/>
      <c r="N251" s="3"/>
      <c r="O251" s="3"/>
      <c r="P251" s="3"/>
      <c r="Q251" s="3"/>
      <c r="R251" s="3"/>
      <c r="S251" s="3"/>
      <c r="T251" s="3"/>
      <c r="U251" s="3"/>
      <c r="V251" s="3"/>
      <c r="W251" s="3"/>
      <c r="X251" s="3"/>
      <c r="Y251" s="3"/>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spans="1:57" s="16" customFormat="1" x14ac:dyDescent="0.25">
      <c r="A252" s="29"/>
      <c r="B252" s="13"/>
      <c r="C252" s="1"/>
      <c r="D252" s="1"/>
      <c r="E252" s="1"/>
      <c r="F252" s="1"/>
      <c r="G252" s="1"/>
      <c r="H252" s="1"/>
      <c r="I252" s="5"/>
      <c r="J252" s="1"/>
      <c r="K252" s="1"/>
      <c r="L252" s="1"/>
      <c r="M252" s="1"/>
      <c r="N252" s="3"/>
      <c r="O252" s="3"/>
      <c r="P252" s="3"/>
      <c r="Q252" s="3"/>
      <c r="R252" s="3"/>
      <c r="S252" s="3"/>
      <c r="T252" s="3"/>
      <c r="U252" s="3"/>
      <c r="V252" s="3"/>
      <c r="W252" s="3"/>
      <c r="X252" s="3"/>
      <c r="Y252" s="3"/>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spans="1:57" s="16" customFormat="1" x14ac:dyDescent="0.25">
      <c r="A253" s="29"/>
      <c r="B253" s="13"/>
      <c r="C253" s="1"/>
      <c r="D253" s="1"/>
      <c r="E253" s="1"/>
      <c r="F253" s="1"/>
      <c r="G253" s="1"/>
      <c r="H253" s="1"/>
      <c r="I253" s="5"/>
      <c r="J253" s="1"/>
      <c r="K253" s="1"/>
      <c r="L253" s="1"/>
      <c r="M253" s="1"/>
      <c r="N253" s="3"/>
      <c r="O253" s="3"/>
      <c r="P253" s="3"/>
      <c r="Q253" s="3"/>
      <c r="R253" s="3"/>
      <c r="S253" s="3"/>
      <c r="T253" s="3"/>
      <c r="U253" s="3"/>
      <c r="V253" s="3"/>
      <c r="W253" s="3"/>
      <c r="X253" s="3"/>
      <c r="Y253" s="3"/>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spans="1:57" s="16" customFormat="1" x14ac:dyDescent="0.25">
      <c r="A254" s="29"/>
      <c r="B254" s="13"/>
      <c r="C254" s="1"/>
      <c r="D254" s="1"/>
      <c r="E254" s="1"/>
      <c r="F254" s="1"/>
      <c r="G254" s="1"/>
      <c r="H254" s="1"/>
      <c r="I254" s="5"/>
      <c r="J254" s="1"/>
      <c r="K254" s="1"/>
      <c r="L254" s="1"/>
      <c r="M254" s="1"/>
      <c r="N254" s="3"/>
      <c r="O254" s="3"/>
      <c r="P254" s="3"/>
      <c r="Q254" s="3"/>
      <c r="R254" s="3"/>
      <c r="S254" s="3"/>
      <c r="T254" s="3"/>
      <c r="U254" s="3"/>
      <c r="V254" s="3"/>
      <c r="W254" s="3"/>
      <c r="X254" s="3"/>
      <c r="Y254" s="3"/>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spans="1:57" s="16" customFormat="1" x14ac:dyDescent="0.25">
      <c r="A255" s="29"/>
      <c r="B255" s="13"/>
      <c r="C255" s="1"/>
      <c r="D255" s="1"/>
      <c r="E255" s="1"/>
      <c r="F255" s="1"/>
      <c r="G255" s="1"/>
      <c r="H255" s="1"/>
      <c r="I255" s="5"/>
      <c r="J255" s="1"/>
      <c r="K255" s="1"/>
      <c r="L255" s="1"/>
      <c r="M255" s="1"/>
      <c r="N255" s="3"/>
      <c r="O255" s="3"/>
      <c r="P255" s="3"/>
      <c r="Q255" s="3"/>
      <c r="R255" s="3"/>
      <c r="S255" s="3"/>
      <c r="T255" s="3"/>
      <c r="U255" s="3"/>
      <c r="V255" s="3"/>
      <c r="W255" s="3"/>
      <c r="X255" s="3"/>
      <c r="Y255" s="3"/>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spans="1:57" s="16" customFormat="1" x14ac:dyDescent="0.25">
      <c r="A256" s="29"/>
      <c r="B256" s="13"/>
      <c r="C256" s="1"/>
      <c r="D256" s="1"/>
      <c r="E256" s="1"/>
      <c r="F256" s="1"/>
      <c r="G256" s="1"/>
      <c r="H256" s="1"/>
      <c r="I256" s="5"/>
      <c r="J256" s="1"/>
      <c r="K256" s="1"/>
      <c r="L256" s="1"/>
      <c r="M256" s="1"/>
      <c r="N256" s="3"/>
      <c r="O256" s="3"/>
      <c r="P256" s="3"/>
      <c r="Q256" s="3"/>
      <c r="R256" s="3"/>
      <c r="S256" s="3"/>
      <c r="T256" s="3"/>
      <c r="U256" s="3"/>
      <c r="V256" s="3"/>
      <c r="W256" s="3"/>
      <c r="X256" s="3"/>
      <c r="Y256" s="3"/>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spans="1:57" s="16" customFormat="1" x14ac:dyDescent="0.25">
      <c r="A257" s="29"/>
      <c r="B257" s="13"/>
      <c r="C257" s="1"/>
      <c r="D257" s="1"/>
      <c r="E257" s="1"/>
      <c r="F257" s="1"/>
      <c r="G257" s="1"/>
      <c r="H257" s="1"/>
      <c r="I257" s="5"/>
      <c r="J257" s="1"/>
      <c r="K257" s="1"/>
      <c r="L257" s="1"/>
      <c r="M257" s="1"/>
      <c r="N257" s="3"/>
      <c r="O257" s="3"/>
      <c r="P257" s="3"/>
      <c r="Q257" s="3"/>
      <c r="R257" s="3"/>
      <c r="S257" s="3"/>
      <c r="T257" s="3"/>
      <c r="U257" s="3"/>
      <c r="V257" s="3"/>
      <c r="W257" s="3"/>
      <c r="X257" s="3"/>
      <c r="Y257" s="3"/>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spans="1:57" s="16" customFormat="1" x14ac:dyDescent="0.25">
      <c r="A258" s="29"/>
      <c r="B258" s="13"/>
      <c r="C258" s="1"/>
      <c r="D258" s="1"/>
      <c r="E258" s="1"/>
      <c r="F258" s="1"/>
      <c r="G258" s="1"/>
      <c r="H258" s="1"/>
      <c r="I258" s="5"/>
      <c r="J258" s="1"/>
      <c r="K258" s="1"/>
      <c r="L258" s="1"/>
      <c r="M258" s="1"/>
      <c r="N258" s="3"/>
      <c r="O258" s="3"/>
      <c r="P258" s="3"/>
      <c r="Q258" s="3"/>
      <c r="R258" s="3"/>
      <c r="S258" s="3"/>
      <c r="T258" s="3"/>
      <c r="U258" s="3"/>
      <c r="V258" s="3"/>
      <c r="W258" s="3"/>
      <c r="X258" s="3"/>
      <c r="Y258" s="3"/>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spans="1:57" s="16" customFormat="1" x14ac:dyDescent="0.25">
      <c r="A259" s="29"/>
      <c r="B259" s="13"/>
      <c r="C259" s="1"/>
      <c r="D259" s="1"/>
      <c r="E259" s="1"/>
      <c r="F259" s="1"/>
      <c r="G259" s="1"/>
      <c r="H259" s="1"/>
      <c r="I259" s="5"/>
      <c r="J259" s="1"/>
      <c r="K259" s="1"/>
      <c r="L259" s="1"/>
      <c r="M259" s="1"/>
      <c r="N259" s="3"/>
      <c r="O259" s="3"/>
      <c r="P259" s="3"/>
      <c r="Q259" s="3"/>
      <c r="R259" s="3"/>
      <c r="S259" s="3"/>
      <c r="T259" s="3"/>
      <c r="U259" s="3"/>
      <c r="V259" s="3"/>
      <c r="W259" s="3"/>
      <c r="X259" s="3"/>
      <c r="Y259" s="3"/>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spans="1:57" s="16" customFormat="1" x14ac:dyDescent="0.25">
      <c r="A260" s="29"/>
      <c r="B260" s="13"/>
      <c r="C260" s="1"/>
      <c r="D260" s="1"/>
      <c r="E260" s="1"/>
      <c r="F260" s="1"/>
      <c r="G260" s="1"/>
      <c r="H260" s="1"/>
      <c r="I260" s="5"/>
      <c r="J260" s="1"/>
      <c r="K260" s="1"/>
      <c r="L260" s="1"/>
      <c r="M260" s="1"/>
      <c r="N260" s="3"/>
      <c r="O260" s="3"/>
      <c r="P260" s="3"/>
      <c r="Q260" s="3"/>
      <c r="R260" s="3"/>
      <c r="S260" s="3"/>
      <c r="T260" s="3"/>
      <c r="U260" s="3"/>
      <c r="V260" s="3"/>
      <c r="W260" s="3"/>
      <c r="X260" s="3"/>
      <c r="Y260" s="3"/>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spans="1:57" s="16" customFormat="1" x14ac:dyDescent="0.25">
      <c r="A261" s="29"/>
      <c r="B261" s="13"/>
      <c r="C261" s="1"/>
      <c r="D261" s="1"/>
      <c r="E261" s="1"/>
      <c r="F261" s="1"/>
      <c r="G261" s="1"/>
      <c r="H261" s="1"/>
      <c r="I261" s="5"/>
      <c r="J261" s="1"/>
      <c r="K261" s="1"/>
      <c r="L261" s="1"/>
      <c r="M261" s="1"/>
      <c r="N261" s="3"/>
      <c r="O261" s="3"/>
      <c r="P261" s="3"/>
      <c r="Q261" s="3"/>
      <c r="R261" s="3"/>
      <c r="S261" s="3"/>
      <c r="T261" s="3"/>
      <c r="U261" s="3"/>
      <c r="V261" s="3"/>
      <c r="W261" s="3"/>
      <c r="X261" s="3"/>
      <c r="Y261" s="3"/>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spans="1:57" s="16" customFormat="1" x14ac:dyDescent="0.25">
      <c r="A262" s="29"/>
      <c r="B262" s="13"/>
      <c r="C262" s="1"/>
      <c r="D262" s="1"/>
      <c r="E262" s="1"/>
      <c r="F262" s="1"/>
      <c r="G262" s="1"/>
      <c r="H262" s="1"/>
      <c r="I262" s="5"/>
      <c r="J262" s="1"/>
      <c r="K262" s="1"/>
      <c r="L262" s="1"/>
      <c r="M262" s="1"/>
      <c r="N262" s="3"/>
      <c r="O262" s="3"/>
      <c r="P262" s="3"/>
      <c r="Q262" s="3"/>
      <c r="R262" s="3"/>
      <c r="S262" s="3"/>
      <c r="T262" s="3"/>
      <c r="U262" s="3"/>
      <c r="V262" s="3"/>
      <c r="W262" s="3"/>
      <c r="X262" s="3"/>
      <c r="Y262" s="3"/>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spans="1:57" s="16" customFormat="1" x14ac:dyDescent="0.25">
      <c r="A263" s="29"/>
      <c r="B263" s="13"/>
      <c r="C263" s="1"/>
      <c r="D263" s="1"/>
      <c r="E263" s="1"/>
      <c r="F263" s="1"/>
      <c r="G263" s="1"/>
      <c r="H263" s="1"/>
      <c r="I263" s="5"/>
      <c r="J263" s="1"/>
      <c r="K263" s="1"/>
      <c r="L263" s="1"/>
      <c r="M263" s="1"/>
      <c r="N263" s="3"/>
      <c r="O263" s="3"/>
      <c r="P263" s="3"/>
      <c r="Q263" s="3"/>
      <c r="R263" s="3"/>
      <c r="S263" s="3"/>
      <c r="T263" s="3"/>
      <c r="U263" s="3"/>
      <c r="V263" s="3"/>
      <c r="W263" s="3"/>
      <c r="X263" s="3"/>
      <c r="Y263" s="3"/>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spans="1:57" s="16" customFormat="1" x14ac:dyDescent="0.25">
      <c r="A264" s="29"/>
      <c r="B264" s="13"/>
      <c r="C264" s="1"/>
      <c r="D264" s="1"/>
      <c r="E264" s="1"/>
      <c r="F264" s="1"/>
      <c r="G264" s="1"/>
      <c r="H264" s="1"/>
      <c r="I264" s="5"/>
      <c r="J264" s="1"/>
      <c r="K264" s="1"/>
      <c r="L264" s="1"/>
      <c r="M264" s="1"/>
      <c r="N264" s="3"/>
      <c r="O264" s="3"/>
      <c r="P264" s="3"/>
      <c r="Q264" s="3"/>
      <c r="R264" s="3"/>
      <c r="S264" s="3"/>
      <c r="T264" s="3"/>
      <c r="U264" s="3"/>
      <c r="V264" s="3"/>
      <c r="W264" s="3"/>
      <c r="X264" s="3"/>
      <c r="Y264" s="3"/>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spans="1:57" s="16" customFormat="1" x14ac:dyDescent="0.25">
      <c r="A265" s="29"/>
      <c r="B265" s="13"/>
      <c r="C265" s="1"/>
      <c r="D265" s="1"/>
      <c r="E265" s="1"/>
      <c r="F265" s="1"/>
      <c r="G265" s="1"/>
      <c r="H265" s="1"/>
      <c r="I265" s="5"/>
      <c r="J265" s="1"/>
      <c r="K265" s="1"/>
      <c r="L265" s="1"/>
      <c r="M265" s="1"/>
      <c r="N265" s="3"/>
      <c r="O265" s="3"/>
      <c r="P265" s="3"/>
      <c r="Q265" s="3"/>
      <c r="R265" s="3"/>
      <c r="S265" s="3"/>
      <c r="T265" s="3"/>
      <c r="U265" s="3"/>
      <c r="V265" s="3"/>
      <c r="W265" s="3"/>
      <c r="X265" s="3"/>
      <c r="Y265" s="3"/>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row>
    <row r="266" spans="1:57" s="16" customFormat="1" x14ac:dyDescent="0.25">
      <c r="A266" s="29"/>
      <c r="B266" s="13"/>
      <c r="C266" s="1"/>
      <c r="D266" s="1"/>
      <c r="E266" s="1"/>
      <c r="F266" s="1"/>
      <c r="G266" s="1"/>
      <c r="H266" s="1"/>
      <c r="I266" s="5"/>
      <c r="J266" s="1"/>
      <c r="K266" s="1"/>
      <c r="L266" s="1"/>
      <c r="M266" s="1"/>
      <c r="N266" s="3"/>
      <c r="O266" s="3"/>
      <c r="P266" s="3"/>
      <c r="Q266" s="3"/>
      <c r="R266" s="3"/>
      <c r="S266" s="3"/>
      <c r="T266" s="3"/>
      <c r="U266" s="3"/>
      <c r="V266" s="3"/>
      <c r="W266" s="3"/>
      <c r="X266" s="3"/>
      <c r="Y266" s="3"/>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row>
    <row r="267" spans="1:57" s="16" customFormat="1" x14ac:dyDescent="0.25">
      <c r="A267" s="29"/>
      <c r="B267" s="13"/>
      <c r="C267" s="1"/>
      <c r="D267" s="1"/>
      <c r="E267" s="1"/>
      <c r="F267" s="1"/>
      <c r="G267" s="1"/>
      <c r="H267" s="1"/>
      <c r="I267" s="5"/>
      <c r="J267" s="1"/>
      <c r="K267" s="1"/>
      <c r="L267" s="1"/>
      <c r="M267" s="1"/>
      <c r="N267" s="3"/>
      <c r="O267" s="3"/>
      <c r="P267" s="3"/>
      <c r="Q267" s="3"/>
      <c r="R267" s="3"/>
      <c r="S267" s="3"/>
      <c r="T267" s="3"/>
      <c r="U267" s="3"/>
      <c r="V267" s="3"/>
      <c r="W267" s="3"/>
      <c r="X267" s="3"/>
      <c r="Y267" s="3"/>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row>
    <row r="268" spans="1:57" s="16" customFormat="1" x14ac:dyDescent="0.25">
      <c r="A268" s="29"/>
      <c r="B268" s="13"/>
      <c r="C268" s="1"/>
      <c r="D268" s="1"/>
      <c r="E268" s="1"/>
      <c r="F268" s="1"/>
      <c r="G268" s="1"/>
      <c r="H268" s="1"/>
      <c r="I268" s="5"/>
      <c r="J268" s="1"/>
      <c r="K268" s="1"/>
      <c r="L268" s="1"/>
      <c r="M268" s="1"/>
      <c r="N268" s="3"/>
      <c r="O268" s="3"/>
      <c r="P268" s="3"/>
      <c r="Q268" s="3"/>
      <c r="R268" s="3"/>
      <c r="S268" s="3"/>
      <c r="T268" s="3"/>
      <c r="U268" s="3"/>
      <c r="V268" s="3"/>
      <c r="W268" s="3"/>
      <c r="X268" s="3"/>
      <c r="Y268" s="3"/>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row>
    <row r="269" spans="1:57" s="16" customFormat="1" x14ac:dyDescent="0.25">
      <c r="A269" s="29"/>
      <c r="B269" s="13"/>
      <c r="C269" s="1"/>
      <c r="D269" s="1"/>
      <c r="E269" s="1"/>
      <c r="F269" s="1"/>
      <c r="G269" s="1"/>
      <c r="H269" s="1"/>
      <c r="I269" s="5"/>
      <c r="J269" s="1"/>
      <c r="K269" s="1"/>
      <c r="L269" s="1"/>
      <c r="M269" s="1"/>
      <c r="N269" s="3"/>
      <c r="O269" s="3"/>
      <c r="P269" s="3"/>
      <c r="Q269" s="3"/>
      <c r="R269" s="3"/>
      <c r="S269" s="3"/>
      <c r="T269" s="3"/>
      <c r="U269" s="3"/>
      <c r="V269" s="3"/>
      <c r="W269" s="3"/>
      <c r="X269" s="3"/>
      <c r="Y269" s="3"/>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row>
    <row r="270" spans="1:57" s="16" customFormat="1" x14ac:dyDescent="0.25">
      <c r="A270" s="29"/>
      <c r="B270" s="13"/>
      <c r="C270" s="1"/>
      <c r="D270" s="1"/>
      <c r="E270" s="1"/>
      <c r="F270" s="1"/>
      <c r="G270" s="1"/>
      <c r="H270" s="1"/>
      <c r="I270" s="5"/>
      <c r="J270" s="1"/>
      <c r="K270" s="1"/>
      <c r="L270" s="1"/>
      <c r="M270" s="1"/>
      <c r="N270" s="3"/>
      <c r="O270" s="3"/>
      <c r="P270" s="3"/>
      <c r="Q270" s="3"/>
      <c r="R270" s="3"/>
      <c r="S270" s="3"/>
      <c r="T270" s="3"/>
      <c r="U270" s="3"/>
      <c r="V270" s="3"/>
      <c r="W270" s="3"/>
      <c r="X270" s="3"/>
      <c r="Y270" s="3"/>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row>
    <row r="271" spans="1:57" s="16" customFormat="1" x14ac:dyDescent="0.25">
      <c r="A271" s="29"/>
      <c r="B271" s="13"/>
      <c r="C271" s="1"/>
      <c r="D271" s="1"/>
      <c r="E271" s="1"/>
      <c r="F271" s="1"/>
      <c r="G271" s="1"/>
      <c r="H271" s="1"/>
      <c r="I271" s="5"/>
      <c r="J271" s="1"/>
      <c r="K271" s="1"/>
      <c r="L271" s="1"/>
      <c r="M271" s="1"/>
      <c r="N271" s="3"/>
      <c r="O271" s="3"/>
      <c r="P271" s="3"/>
      <c r="Q271" s="3"/>
      <c r="R271" s="3"/>
      <c r="S271" s="3"/>
      <c r="T271" s="3"/>
      <c r="U271" s="3"/>
      <c r="V271" s="3"/>
      <c r="W271" s="3"/>
      <c r="X271" s="3"/>
      <c r="Y271" s="3"/>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row>
    <row r="272" spans="1:57" s="16" customFormat="1" x14ac:dyDescent="0.25">
      <c r="A272" s="29"/>
      <c r="B272" s="13"/>
      <c r="C272" s="1"/>
      <c r="D272" s="1"/>
      <c r="E272" s="1"/>
      <c r="F272" s="1"/>
      <c r="G272" s="1"/>
      <c r="H272" s="1"/>
      <c r="I272" s="5"/>
      <c r="J272" s="1"/>
      <c r="K272" s="1"/>
      <c r="L272" s="1"/>
      <c r="M272" s="1"/>
      <c r="N272" s="3"/>
      <c r="O272" s="3"/>
      <c r="P272" s="3"/>
      <c r="Q272" s="3"/>
      <c r="R272" s="3"/>
      <c r="S272" s="3"/>
      <c r="T272" s="3"/>
      <c r="U272" s="3"/>
      <c r="V272" s="3"/>
      <c r="W272" s="3"/>
      <c r="X272" s="3"/>
      <c r="Y272" s="3"/>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row>
    <row r="273" spans="1:57" s="16" customFormat="1" x14ac:dyDescent="0.25">
      <c r="A273" s="29"/>
      <c r="B273" s="13"/>
      <c r="C273" s="1"/>
      <c r="D273" s="1"/>
      <c r="E273" s="1"/>
      <c r="F273" s="1"/>
      <c r="G273" s="1"/>
      <c r="H273" s="1"/>
      <c r="I273" s="5"/>
      <c r="J273" s="1"/>
      <c r="K273" s="1"/>
      <c r="L273" s="1"/>
      <c r="M273" s="1"/>
      <c r="N273" s="3"/>
      <c r="O273" s="3"/>
      <c r="P273" s="3"/>
      <c r="Q273" s="3"/>
      <c r="R273" s="3"/>
      <c r="S273" s="3"/>
      <c r="T273" s="3"/>
      <c r="U273" s="3"/>
      <c r="V273" s="3"/>
      <c r="W273" s="3"/>
      <c r="X273" s="3"/>
      <c r="Y273" s="3"/>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row>
    <row r="274" spans="1:57" s="16" customFormat="1" x14ac:dyDescent="0.25">
      <c r="A274" s="29"/>
      <c r="B274" s="13"/>
      <c r="C274" s="1"/>
      <c r="D274" s="1"/>
      <c r="E274" s="1"/>
      <c r="F274" s="1"/>
      <c r="G274" s="1"/>
      <c r="H274" s="1"/>
      <c r="I274" s="5"/>
      <c r="J274" s="1"/>
      <c r="K274" s="1"/>
      <c r="L274" s="1"/>
      <c r="M274" s="1"/>
      <c r="N274" s="3"/>
      <c r="O274" s="3"/>
      <c r="P274" s="3"/>
      <c r="Q274" s="3"/>
      <c r="R274" s="3"/>
      <c r="S274" s="3"/>
      <c r="T274" s="3"/>
      <c r="U274" s="3"/>
      <c r="V274" s="3"/>
      <c r="W274" s="3"/>
      <c r="X274" s="3"/>
      <c r="Y274" s="3"/>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row>
    <row r="275" spans="1:57" s="16" customFormat="1" x14ac:dyDescent="0.25">
      <c r="A275" s="29"/>
      <c r="B275" s="13"/>
      <c r="C275" s="1"/>
      <c r="D275" s="1"/>
      <c r="E275" s="1"/>
      <c r="F275" s="1"/>
      <c r="G275" s="1"/>
      <c r="H275" s="1"/>
      <c r="I275" s="5"/>
      <c r="J275" s="1"/>
      <c r="K275" s="1"/>
      <c r="L275" s="1"/>
      <c r="M275" s="1"/>
      <c r="N275" s="3"/>
      <c r="O275" s="3"/>
      <c r="P275" s="3"/>
      <c r="Q275" s="3"/>
      <c r="R275" s="3"/>
      <c r="S275" s="3"/>
      <c r="T275" s="3"/>
      <c r="U275" s="3"/>
      <c r="V275" s="3"/>
      <c r="W275" s="3"/>
      <c r="X275" s="3"/>
      <c r="Y275" s="3"/>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row>
    <row r="276" spans="1:57" s="16" customFormat="1" x14ac:dyDescent="0.25">
      <c r="A276" s="29"/>
      <c r="B276" s="13"/>
      <c r="C276" s="1"/>
      <c r="D276" s="1"/>
      <c r="E276" s="1"/>
      <c r="F276" s="1"/>
      <c r="G276" s="1"/>
      <c r="H276" s="1"/>
      <c r="I276" s="5"/>
      <c r="J276" s="1"/>
      <c r="K276" s="1"/>
      <c r="L276" s="1"/>
      <c r="M276" s="1"/>
      <c r="N276" s="3"/>
      <c r="O276" s="3"/>
      <c r="P276" s="3"/>
      <c r="Q276" s="3"/>
      <c r="R276" s="3"/>
      <c r="S276" s="3"/>
      <c r="T276" s="3"/>
      <c r="U276" s="3"/>
      <c r="V276" s="3"/>
      <c r="W276" s="3"/>
      <c r="X276" s="3"/>
      <c r="Y276" s="3"/>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row>
    <row r="277" spans="1:57" s="16" customFormat="1" x14ac:dyDescent="0.25">
      <c r="A277" s="29"/>
      <c r="B277" s="13"/>
      <c r="C277" s="1"/>
      <c r="D277" s="1"/>
      <c r="E277" s="1"/>
      <c r="F277" s="1"/>
      <c r="G277" s="1"/>
      <c r="H277" s="1"/>
      <c r="I277" s="5"/>
      <c r="J277" s="1"/>
      <c r="K277" s="1"/>
      <c r="L277" s="1"/>
      <c r="M277" s="1"/>
      <c r="N277" s="3"/>
      <c r="O277" s="3"/>
      <c r="P277" s="3"/>
      <c r="Q277" s="3"/>
      <c r="R277" s="3"/>
      <c r="S277" s="3"/>
      <c r="T277" s="3"/>
      <c r="U277" s="3"/>
      <c r="V277" s="3"/>
      <c r="W277" s="3"/>
      <c r="X277" s="3"/>
      <c r="Y277" s="3"/>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row>
    <row r="278" spans="1:57" s="16" customFormat="1" x14ac:dyDescent="0.25">
      <c r="A278" s="29"/>
      <c r="B278" s="13"/>
      <c r="C278" s="1"/>
      <c r="D278" s="1"/>
      <c r="E278" s="1"/>
      <c r="F278" s="1"/>
      <c r="G278" s="1"/>
      <c r="H278" s="1"/>
      <c r="I278" s="5"/>
      <c r="J278" s="1"/>
      <c r="K278" s="1"/>
      <c r="L278" s="1"/>
      <c r="M278" s="1"/>
      <c r="N278" s="3"/>
      <c r="O278" s="3"/>
      <c r="P278" s="3"/>
      <c r="Q278" s="3"/>
      <c r="R278" s="3"/>
      <c r="S278" s="3"/>
      <c r="T278" s="3"/>
      <c r="U278" s="3"/>
      <c r="V278" s="3"/>
      <c r="W278" s="3"/>
      <c r="X278" s="3"/>
      <c r="Y278" s="3"/>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row>
    <row r="279" spans="1:57" s="16" customFormat="1" x14ac:dyDescent="0.25">
      <c r="A279" s="29"/>
      <c r="B279" s="13"/>
      <c r="C279" s="1"/>
      <c r="D279" s="1"/>
      <c r="E279" s="1"/>
      <c r="F279" s="1"/>
      <c r="G279" s="1"/>
      <c r="H279" s="1"/>
      <c r="I279" s="5"/>
      <c r="J279" s="1"/>
      <c r="K279" s="1"/>
      <c r="L279" s="1"/>
      <c r="M279" s="1"/>
      <c r="N279" s="3"/>
      <c r="O279" s="3"/>
      <c r="P279" s="3"/>
      <c r="Q279" s="3"/>
      <c r="R279" s="3"/>
      <c r="S279" s="3"/>
      <c r="T279" s="3"/>
      <c r="U279" s="3"/>
      <c r="V279" s="3"/>
      <c r="W279" s="3"/>
      <c r="X279" s="3"/>
      <c r="Y279" s="3"/>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row>
    <row r="280" spans="1:57" s="16" customFormat="1" x14ac:dyDescent="0.25">
      <c r="A280" s="29"/>
      <c r="B280" s="13"/>
      <c r="C280" s="1"/>
      <c r="D280" s="1"/>
      <c r="E280" s="1"/>
      <c r="F280" s="1"/>
      <c r="G280" s="1"/>
      <c r="H280" s="1"/>
      <c r="I280" s="5"/>
      <c r="J280" s="1"/>
      <c r="K280" s="1"/>
      <c r="L280" s="1"/>
      <c r="M280" s="1"/>
      <c r="N280" s="3"/>
      <c r="O280" s="3"/>
      <c r="P280" s="3"/>
      <c r="Q280" s="3"/>
      <c r="R280" s="3"/>
      <c r="S280" s="3"/>
      <c r="T280" s="3"/>
      <c r="U280" s="3"/>
      <c r="V280" s="3"/>
      <c r="W280" s="3"/>
      <c r="X280" s="3"/>
      <c r="Y280" s="3"/>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row>
    <row r="281" spans="1:57" s="16" customFormat="1" x14ac:dyDescent="0.25">
      <c r="A281" s="29"/>
      <c r="B281" s="13"/>
      <c r="C281" s="1"/>
      <c r="D281" s="1"/>
      <c r="E281" s="1"/>
      <c r="F281" s="1"/>
      <c r="G281" s="1"/>
      <c r="H281" s="1"/>
      <c r="I281" s="5"/>
      <c r="J281" s="1"/>
      <c r="K281" s="1"/>
      <c r="L281" s="1"/>
      <c r="M281" s="1"/>
      <c r="N281" s="3"/>
      <c r="O281" s="3"/>
      <c r="P281" s="3"/>
      <c r="Q281" s="3"/>
      <c r="R281" s="3"/>
      <c r="S281" s="3"/>
      <c r="T281" s="3"/>
      <c r="U281" s="3"/>
      <c r="V281" s="3"/>
      <c r="W281" s="3"/>
      <c r="X281" s="3"/>
      <c r="Y281" s="3"/>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row>
    <row r="282" spans="1:57" s="16" customFormat="1" x14ac:dyDescent="0.25">
      <c r="A282" s="29"/>
      <c r="B282" s="13"/>
      <c r="C282" s="1"/>
      <c r="D282" s="1"/>
      <c r="E282" s="1"/>
      <c r="F282" s="1"/>
      <c r="G282" s="1"/>
      <c r="H282" s="1"/>
      <c r="I282" s="5"/>
      <c r="J282" s="1"/>
      <c r="K282" s="1"/>
      <c r="L282" s="1"/>
      <c r="M282" s="1"/>
      <c r="N282" s="3"/>
      <c r="O282" s="3"/>
      <c r="P282" s="3"/>
      <c r="Q282" s="3"/>
      <c r="R282" s="3"/>
      <c r="S282" s="3"/>
      <c r="T282" s="3"/>
      <c r="U282" s="3"/>
      <c r="V282" s="3"/>
      <c r="W282" s="3"/>
      <c r="X282" s="3"/>
      <c r="Y282" s="3"/>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row>
    <row r="283" spans="1:57" s="16" customFormat="1" x14ac:dyDescent="0.25">
      <c r="A283" s="29"/>
      <c r="B283" s="13"/>
      <c r="C283" s="1"/>
      <c r="D283" s="1"/>
      <c r="E283" s="1"/>
      <c r="F283" s="1"/>
      <c r="G283" s="1"/>
      <c r="H283" s="1"/>
      <c r="I283" s="5"/>
      <c r="J283" s="1"/>
      <c r="K283" s="1"/>
      <c r="L283" s="1"/>
      <c r="M283" s="1"/>
      <c r="N283" s="3"/>
      <c r="O283" s="3"/>
      <c r="P283" s="3"/>
      <c r="Q283" s="3"/>
      <c r="R283" s="3"/>
      <c r="S283" s="3"/>
      <c r="T283" s="3"/>
      <c r="U283" s="3"/>
      <c r="V283" s="3"/>
      <c r="W283" s="3"/>
      <c r="X283" s="3"/>
      <c r="Y283" s="3"/>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row>
    <row r="284" spans="1:57" s="16" customFormat="1" x14ac:dyDescent="0.25">
      <c r="A284" s="29"/>
      <c r="B284" s="13"/>
      <c r="C284" s="1"/>
      <c r="D284" s="1"/>
      <c r="E284" s="1"/>
      <c r="F284" s="1"/>
      <c r="G284" s="1"/>
      <c r="H284" s="1"/>
      <c r="I284" s="5"/>
      <c r="J284" s="1"/>
      <c r="K284" s="1"/>
      <c r="L284" s="1"/>
      <c r="M284" s="1"/>
      <c r="N284" s="3"/>
      <c r="O284" s="3"/>
      <c r="P284" s="3"/>
      <c r="Q284" s="3"/>
      <c r="R284" s="3"/>
      <c r="S284" s="3"/>
      <c r="T284" s="3"/>
      <c r="U284" s="3"/>
      <c r="V284" s="3"/>
      <c r="W284" s="3"/>
      <c r="X284" s="3"/>
      <c r="Y284" s="3"/>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row>
    <row r="285" spans="1:57" s="16" customFormat="1" x14ac:dyDescent="0.25">
      <c r="A285" s="29"/>
      <c r="B285" s="13"/>
      <c r="C285" s="1"/>
      <c r="D285" s="1"/>
      <c r="E285" s="1"/>
      <c r="F285" s="1"/>
      <c r="G285" s="1"/>
      <c r="H285" s="1"/>
      <c r="I285" s="5"/>
      <c r="J285" s="1"/>
      <c r="K285" s="1"/>
      <c r="L285" s="1"/>
      <c r="M285" s="1"/>
      <c r="N285" s="3"/>
      <c r="O285" s="3"/>
      <c r="P285" s="3"/>
      <c r="Q285" s="3"/>
      <c r="R285" s="3"/>
      <c r="S285" s="3"/>
      <c r="T285" s="3"/>
      <c r="U285" s="3"/>
      <c r="V285" s="3"/>
      <c r="W285" s="3"/>
      <c r="X285" s="3"/>
      <c r="Y285" s="3"/>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row>
    <row r="286" spans="1:57" s="16" customFormat="1" x14ac:dyDescent="0.25">
      <c r="A286" s="29"/>
      <c r="B286" s="13"/>
      <c r="C286" s="1"/>
      <c r="D286" s="1"/>
      <c r="E286" s="1"/>
      <c r="F286" s="1"/>
      <c r="G286" s="1"/>
      <c r="H286" s="1"/>
      <c r="I286" s="5"/>
      <c r="J286" s="1"/>
      <c r="K286" s="1"/>
      <c r="L286" s="1"/>
      <c r="M286" s="1"/>
      <c r="N286" s="3"/>
      <c r="O286" s="3"/>
      <c r="P286" s="3"/>
      <c r="Q286" s="3"/>
      <c r="R286" s="3"/>
      <c r="S286" s="3"/>
      <c r="T286" s="3"/>
      <c r="U286" s="3"/>
      <c r="V286" s="3"/>
      <c r="W286" s="3"/>
      <c r="X286" s="3"/>
      <c r="Y286" s="3"/>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row>
    <row r="287" spans="1:57" s="16" customFormat="1" ht="8.25" customHeight="1" x14ac:dyDescent="0.25">
      <c r="A287" s="29"/>
      <c r="B287" s="13"/>
      <c r="C287" s="1"/>
      <c r="D287" s="1"/>
      <c r="E287" s="1"/>
      <c r="F287" s="1"/>
      <c r="G287" s="1"/>
      <c r="H287" s="1"/>
      <c r="I287" s="5"/>
      <c r="J287" s="1"/>
      <c r="K287" s="1"/>
      <c r="L287" s="1"/>
      <c r="M287" s="1"/>
      <c r="N287" s="3"/>
      <c r="O287" s="3"/>
      <c r="P287" s="3"/>
      <c r="Q287" s="3"/>
      <c r="R287" s="3"/>
      <c r="S287" s="3"/>
      <c r="T287" s="3"/>
      <c r="U287" s="3"/>
      <c r="V287" s="3"/>
      <c r="W287" s="3"/>
      <c r="X287" s="3"/>
      <c r="Y287" s="3"/>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row>
    <row r="288" spans="1:57" s="16" customFormat="1" x14ac:dyDescent="0.25">
      <c r="A288" s="29"/>
      <c r="B288" s="13"/>
      <c r="C288" s="1"/>
      <c r="D288" s="1"/>
      <c r="E288" s="1"/>
      <c r="F288" s="1"/>
      <c r="G288" s="1"/>
      <c r="H288" s="1"/>
      <c r="I288" s="5"/>
      <c r="J288" s="1"/>
      <c r="K288" s="1"/>
      <c r="L288" s="1"/>
      <c r="M288" s="1"/>
      <c r="N288" s="3"/>
      <c r="O288" s="3"/>
      <c r="P288" s="3"/>
      <c r="Q288" s="3"/>
      <c r="R288" s="3"/>
      <c r="S288" s="3"/>
      <c r="T288" s="3"/>
      <c r="U288" s="3"/>
      <c r="V288" s="3"/>
      <c r="W288" s="3"/>
      <c r="X288" s="3"/>
      <c r="Y288" s="3"/>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row>
    <row r="289" spans="1:57" s="16" customFormat="1" x14ac:dyDescent="0.25">
      <c r="A289" s="29"/>
      <c r="B289" s="13"/>
      <c r="C289" s="1"/>
      <c r="D289" s="1"/>
      <c r="E289" s="1"/>
      <c r="F289" s="1"/>
      <c r="G289" s="1"/>
      <c r="H289" s="1"/>
      <c r="I289" s="5"/>
      <c r="J289" s="1"/>
      <c r="K289" s="1"/>
      <c r="L289" s="1"/>
      <c r="M289" s="1"/>
      <c r="N289" s="3"/>
      <c r="O289" s="3"/>
      <c r="P289" s="3"/>
      <c r="Q289" s="3"/>
      <c r="R289" s="3"/>
      <c r="S289" s="3"/>
      <c r="T289" s="3"/>
      <c r="U289" s="3"/>
      <c r="V289" s="3"/>
      <c r="W289" s="3"/>
      <c r="X289" s="3"/>
      <c r="Y289" s="3"/>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row>
    <row r="290" spans="1:57" s="16" customFormat="1" x14ac:dyDescent="0.25">
      <c r="A290" s="29"/>
      <c r="B290" s="13"/>
      <c r="C290" s="1"/>
      <c r="D290" s="1"/>
      <c r="E290" s="1"/>
      <c r="F290" s="1"/>
      <c r="G290" s="1"/>
      <c r="H290" s="1"/>
      <c r="I290" s="5"/>
      <c r="J290" s="1"/>
      <c r="K290" s="1"/>
      <c r="L290" s="1"/>
      <c r="M290" s="1"/>
      <c r="N290" s="3"/>
      <c r="O290" s="3"/>
      <c r="P290" s="3"/>
      <c r="Q290" s="3"/>
      <c r="R290" s="3"/>
      <c r="S290" s="3"/>
      <c r="T290" s="3"/>
      <c r="U290" s="3"/>
      <c r="V290" s="3"/>
      <c r="W290" s="3"/>
      <c r="X290" s="3"/>
      <c r="Y290" s="3"/>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row>
    <row r="291" spans="1:57" s="16" customFormat="1" x14ac:dyDescent="0.25">
      <c r="A291" s="29"/>
      <c r="B291" s="13"/>
      <c r="C291" s="1"/>
      <c r="D291" s="1"/>
      <c r="E291" s="1"/>
      <c r="F291" s="1"/>
      <c r="G291" s="1"/>
      <c r="H291" s="1"/>
      <c r="I291" s="5"/>
      <c r="J291" s="1"/>
      <c r="K291" s="1"/>
      <c r="L291" s="1"/>
      <c r="M291" s="1"/>
      <c r="N291" s="3"/>
      <c r="O291" s="3"/>
      <c r="P291" s="3"/>
      <c r="Q291" s="3"/>
      <c r="R291" s="3"/>
      <c r="S291" s="3"/>
      <c r="T291" s="3"/>
      <c r="U291" s="3"/>
      <c r="V291" s="3"/>
      <c r="W291" s="3"/>
      <c r="X291" s="3"/>
      <c r="Y291" s="3"/>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row>
    <row r="292" spans="1:57" s="16" customFormat="1" x14ac:dyDescent="0.25">
      <c r="A292" s="29"/>
      <c r="B292" s="13"/>
      <c r="C292" s="1"/>
      <c r="D292" s="1"/>
      <c r="E292" s="1"/>
      <c r="F292" s="1"/>
      <c r="G292" s="1"/>
      <c r="H292" s="1"/>
      <c r="I292" s="5"/>
      <c r="J292" s="1"/>
      <c r="K292" s="1"/>
      <c r="L292" s="1"/>
      <c r="M292" s="1"/>
      <c r="N292" s="3"/>
      <c r="O292" s="3"/>
      <c r="P292" s="3"/>
      <c r="Q292" s="3"/>
      <c r="R292" s="3"/>
      <c r="S292" s="3"/>
      <c r="T292" s="3"/>
      <c r="U292" s="3"/>
      <c r="V292" s="3"/>
      <c r="W292" s="3"/>
      <c r="X292" s="3"/>
      <c r="Y292" s="3"/>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row>
    <row r="293" spans="1:57" s="16" customFormat="1" x14ac:dyDescent="0.25">
      <c r="A293" s="29"/>
      <c r="B293" s="13"/>
      <c r="C293" s="1"/>
      <c r="D293" s="1"/>
      <c r="E293" s="1"/>
      <c r="F293" s="1"/>
      <c r="G293" s="1"/>
      <c r="H293" s="1"/>
      <c r="I293" s="5"/>
      <c r="J293" s="1"/>
      <c r="K293" s="1"/>
      <c r="L293" s="1"/>
      <c r="M293" s="1"/>
      <c r="N293" s="3"/>
      <c r="O293" s="3"/>
      <c r="P293" s="3"/>
      <c r="Q293" s="3"/>
      <c r="R293" s="3"/>
      <c r="S293" s="3"/>
      <c r="T293" s="3"/>
      <c r="U293" s="3"/>
      <c r="V293" s="3"/>
      <c r="W293" s="3"/>
      <c r="X293" s="3"/>
      <c r="Y293" s="3"/>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row>
    <row r="294" spans="1:57" s="16" customFormat="1" x14ac:dyDescent="0.25">
      <c r="A294" s="29"/>
      <c r="B294" s="13"/>
      <c r="C294" s="1"/>
      <c r="D294" s="1"/>
      <c r="E294" s="1"/>
      <c r="F294" s="1"/>
      <c r="G294" s="1"/>
      <c r="H294" s="1"/>
      <c r="I294" s="5"/>
      <c r="J294" s="1"/>
      <c r="K294" s="1"/>
      <c r="L294" s="1"/>
      <c r="M294" s="1"/>
      <c r="N294" s="3"/>
      <c r="O294" s="3"/>
      <c r="P294" s="3"/>
      <c r="Q294" s="3"/>
      <c r="R294" s="3"/>
      <c r="S294" s="3"/>
      <c r="T294" s="3"/>
      <c r="U294" s="3"/>
      <c r="V294" s="3"/>
      <c r="W294" s="3"/>
      <c r="X294" s="3"/>
      <c r="Y294" s="3"/>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row>
    <row r="295" spans="1:57" s="16" customFormat="1" x14ac:dyDescent="0.25">
      <c r="A295" s="29"/>
      <c r="B295" s="13"/>
      <c r="C295" s="1"/>
      <c r="D295" s="1"/>
      <c r="E295" s="1"/>
      <c r="F295" s="1"/>
      <c r="G295" s="1"/>
      <c r="H295" s="1"/>
      <c r="I295" s="5"/>
      <c r="J295" s="1"/>
      <c r="K295" s="1"/>
      <c r="L295" s="1"/>
      <c r="M295" s="1"/>
      <c r="N295" s="3"/>
      <c r="O295" s="3"/>
      <c r="P295" s="3"/>
      <c r="Q295" s="3"/>
      <c r="R295" s="3"/>
      <c r="S295" s="3"/>
      <c r="T295" s="3"/>
      <c r="U295" s="3"/>
      <c r="V295" s="3"/>
      <c r="W295" s="3"/>
      <c r="X295" s="3"/>
      <c r="Y295" s="3"/>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row>
    <row r="296" spans="1:57" s="16" customFormat="1" x14ac:dyDescent="0.25">
      <c r="A296" s="29"/>
      <c r="B296" s="13"/>
      <c r="C296" s="1"/>
      <c r="D296" s="1"/>
      <c r="E296" s="1"/>
      <c r="F296" s="1"/>
      <c r="G296" s="1"/>
      <c r="H296" s="1"/>
      <c r="I296" s="5"/>
      <c r="J296" s="1"/>
      <c r="K296" s="1"/>
      <c r="L296" s="1"/>
      <c r="M296" s="1"/>
      <c r="N296" s="3"/>
      <c r="O296" s="3"/>
      <c r="P296" s="3"/>
      <c r="Q296" s="3"/>
      <c r="R296" s="3"/>
      <c r="S296" s="3"/>
      <c r="T296" s="3"/>
      <c r="U296" s="3"/>
      <c r="V296" s="3"/>
      <c r="W296" s="3"/>
      <c r="X296" s="3"/>
      <c r="Y296" s="3"/>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row>
    <row r="297" spans="1:57" s="16" customFormat="1" x14ac:dyDescent="0.25">
      <c r="A297" s="29"/>
      <c r="B297" s="13"/>
      <c r="C297" s="1"/>
      <c r="D297" s="1"/>
      <c r="E297" s="1"/>
      <c r="F297" s="1"/>
      <c r="G297" s="1"/>
      <c r="H297" s="1"/>
      <c r="I297" s="5"/>
      <c r="J297" s="1"/>
      <c r="K297" s="1"/>
      <c r="L297" s="1"/>
      <c r="M297" s="1"/>
      <c r="N297" s="3"/>
      <c r="O297" s="3"/>
      <c r="P297" s="3"/>
      <c r="Q297" s="3"/>
      <c r="R297" s="3"/>
      <c r="S297" s="3"/>
      <c r="T297" s="3"/>
      <c r="U297" s="3"/>
      <c r="V297" s="3"/>
      <c r="W297" s="3"/>
      <c r="X297" s="3"/>
      <c r="Y297" s="3"/>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row>
    <row r="298" spans="1:57" s="16" customFormat="1" x14ac:dyDescent="0.25">
      <c r="A298" s="29"/>
      <c r="B298" s="13"/>
      <c r="C298" s="1"/>
      <c r="D298" s="1"/>
      <c r="E298" s="1"/>
      <c r="F298" s="1"/>
      <c r="G298" s="1"/>
      <c r="H298" s="1"/>
      <c r="I298" s="5"/>
      <c r="J298" s="1"/>
      <c r="K298" s="1"/>
      <c r="L298" s="1"/>
      <c r="M298" s="1"/>
      <c r="N298" s="3"/>
      <c r="O298" s="3"/>
      <c r="P298" s="3"/>
      <c r="Q298" s="3"/>
      <c r="R298" s="3"/>
      <c r="S298" s="3"/>
      <c r="T298" s="3"/>
      <c r="U298" s="3"/>
      <c r="V298" s="3"/>
      <c r="W298" s="3"/>
      <c r="X298" s="3"/>
      <c r="Y298" s="3"/>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row>
    <row r="299" spans="1:57" s="16" customFormat="1" x14ac:dyDescent="0.25">
      <c r="A299" s="29"/>
      <c r="B299" s="13"/>
      <c r="C299" s="1"/>
      <c r="D299" s="1"/>
      <c r="E299" s="1"/>
      <c r="F299" s="1"/>
      <c r="G299" s="1"/>
      <c r="H299" s="1"/>
      <c r="I299" s="5"/>
      <c r="J299" s="1"/>
      <c r="K299" s="1"/>
      <c r="L299" s="1"/>
      <c r="M299" s="1"/>
      <c r="N299" s="3"/>
      <c r="O299" s="3"/>
      <c r="P299" s="3"/>
      <c r="Q299" s="3"/>
      <c r="R299" s="3"/>
      <c r="S299" s="3"/>
      <c r="T299" s="3"/>
      <c r="U299" s="3"/>
      <c r="V299" s="3"/>
      <c r="W299" s="3"/>
      <c r="X299" s="3"/>
      <c r="Y299" s="3"/>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row>
    <row r="300" spans="1:57" s="16" customFormat="1" x14ac:dyDescent="0.25">
      <c r="A300" s="29"/>
      <c r="B300" s="13"/>
      <c r="C300" s="1"/>
      <c r="D300" s="1"/>
      <c r="E300" s="1"/>
      <c r="F300" s="1"/>
      <c r="G300" s="1"/>
      <c r="H300" s="1"/>
      <c r="I300" s="5"/>
      <c r="J300" s="1"/>
      <c r="K300" s="1"/>
      <c r="L300" s="1"/>
      <c r="M300" s="1"/>
      <c r="N300" s="3"/>
      <c r="O300" s="3"/>
      <c r="P300" s="3"/>
      <c r="Q300" s="3"/>
      <c r="R300" s="3"/>
      <c r="S300" s="3"/>
      <c r="T300" s="3"/>
      <c r="U300" s="3"/>
      <c r="V300" s="3"/>
      <c r="W300" s="3"/>
      <c r="X300" s="3"/>
      <c r="Y300" s="3"/>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row>
    <row r="301" spans="1:57" s="16" customFormat="1" x14ac:dyDescent="0.25">
      <c r="A301" s="29"/>
      <c r="B301" s="13"/>
      <c r="C301" s="1"/>
      <c r="D301" s="1"/>
      <c r="E301" s="1"/>
      <c r="F301" s="1"/>
      <c r="G301" s="1"/>
      <c r="H301" s="1"/>
      <c r="I301" s="5"/>
      <c r="J301" s="1"/>
      <c r="K301" s="1"/>
      <c r="L301" s="1"/>
      <c r="M301" s="1"/>
      <c r="N301" s="3"/>
      <c r="O301" s="3"/>
      <c r="P301" s="3"/>
      <c r="Q301" s="3"/>
      <c r="R301" s="3"/>
      <c r="S301" s="3"/>
      <c r="T301" s="3"/>
      <c r="U301" s="3"/>
      <c r="V301" s="3"/>
      <c r="W301" s="3"/>
      <c r="X301" s="3"/>
      <c r="Y301" s="3"/>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row>
    <row r="302" spans="1:57" s="16" customFormat="1" x14ac:dyDescent="0.25">
      <c r="A302" s="29"/>
      <c r="B302" s="13"/>
      <c r="C302" s="1"/>
      <c r="D302" s="1"/>
      <c r="E302" s="1"/>
      <c r="F302" s="1"/>
      <c r="G302" s="1"/>
      <c r="H302" s="1"/>
      <c r="I302" s="5"/>
      <c r="J302" s="1"/>
      <c r="K302" s="1"/>
      <c r="L302" s="1"/>
      <c r="M302" s="1"/>
      <c r="N302" s="3"/>
      <c r="O302" s="3"/>
      <c r="P302" s="3"/>
      <c r="Q302" s="3"/>
      <c r="R302" s="3"/>
      <c r="S302" s="3"/>
      <c r="T302" s="3"/>
      <c r="U302" s="3"/>
      <c r="V302" s="3"/>
      <c r="W302" s="3"/>
      <c r="X302" s="3"/>
      <c r="Y302" s="3"/>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row>
    <row r="303" spans="1:57" s="16" customFormat="1" x14ac:dyDescent="0.25">
      <c r="A303" s="29"/>
      <c r="B303" s="13"/>
      <c r="C303" s="1"/>
      <c r="D303" s="1"/>
      <c r="E303" s="1"/>
      <c r="F303" s="1"/>
      <c r="G303" s="1"/>
      <c r="H303" s="1"/>
      <c r="I303" s="5"/>
      <c r="J303" s="1"/>
      <c r="K303" s="1"/>
      <c r="L303" s="1"/>
      <c r="M303" s="1"/>
      <c r="N303" s="3"/>
      <c r="O303" s="3"/>
      <c r="P303" s="3"/>
      <c r="Q303" s="3"/>
      <c r="R303" s="3"/>
      <c r="S303" s="3"/>
      <c r="T303" s="3"/>
      <c r="U303" s="3"/>
      <c r="V303" s="3"/>
      <c r="W303" s="3"/>
      <c r="X303" s="3"/>
      <c r="Y303" s="3"/>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row>
    <row r="304" spans="1:57" s="16" customFormat="1" x14ac:dyDescent="0.25">
      <c r="A304" s="29"/>
      <c r="B304" s="13"/>
      <c r="C304" s="1"/>
      <c r="D304" s="1"/>
      <c r="E304" s="1"/>
      <c r="F304" s="1"/>
      <c r="G304" s="1"/>
      <c r="H304" s="1"/>
      <c r="I304" s="5"/>
      <c r="J304" s="1"/>
      <c r="K304" s="1"/>
      <c r="L304" s="1"/>
      <c r="M304" s="1"/>
      <c r="N304" s="3"/>
      <c r="O304" s="3"/>
      <c r="P304" s="3"/>
      <c r="Q304" s="3"/>
      <c r="R304" s="3"/>
      <c r="S304" s="3"/>
      <c r="T304" s="3"/>
      <c r="U304" s="3"/>
      <c r="V304" s="3"/>
      <c r="W304" s="3"/>
      <c r="X304" s="3"/>
      <c r="Y304" s="3"/>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row>
    <row r="305" spans="1:57" s="16" customFormat="1" x14ac:dyDescent="0.25">
      <c r="A305" s="29"/>
      <c r="B305" s="13"/>
      <c r="C305" s="1"/>
      <c r="D305" s="1"/>
      <c r="E305" s="1"/>
      <c r="F305" s="1"/>
      <c r="G305" s="1"/>
      <c r="H305" s="1"/>
      <c r="I305" s="5"/>
      <c r="J305" s="1"/>
      <c r="K305" s="1"/>
      <c r="L305" s="1"/>
      <c r="M305" s="1"/>
      <c r="N305" s="3"/>
      <c r="O305" s="3"/>
      <c r="P305" s="3"/>
      <c r="Q305" s="3"/>
      <c r="R305" s="3"/>
      <c r="S305" s="3"/>
      <c r="T305" s="3"/>
      <c r="U305" s="3"/>
      <c r="V305" s="3"/>
      <c r="W305" s="3"/>
      <c r="X305" s="3"/>
      <c r="Y305" s="3"/>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row>
    <row r="306" spans="1:57" s="16" customFormat="1" x14ac:dyDescent="0.25">
      <c r="A306" s="29"/>
      <c r="B306" s="13"/>
      <c r="C306" s="1"/>
      <c r="D306" s="1"/>
      <c r="E306" s="1"/>
      <c r="F306" s="1"/>
      <c r="G306" s="1"/>
      <c r="H306" s="1"/>
      <c r="I306" s="5"/>
      <c r="J306" s="1"/>
      <c r="K306" s="1"/>
      <c r="L306" s="1"/>
      <c r="M306" s="1"/>
      <c r="N306" s="3"/>
      <c r="O306" s="3"/>
      <c r="P306" s="3"/>
      <c r="Q306" s="3"/>
      <c r="R306" s="3"/>
      <c r="S306" s="3"/>
      <c r="T306" s="3"/>
      <c r="U306" s="3"/>
      <c r="V306" s="3"/>
      <c r="W306" s="3"/>
      <c r="X306" s="3"/>
      <c r="Y306" s="3"/>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row>
    <row r="307" spans="1:57" s="16" customFormat="1" x14ac:dyDescent="0.25">
      <c r="A307" s="29"/>
      <c r="B307" s="13"/>
      <c r="C307" s="1"/>
      <c r="D307" s="1"/>
      <c r="E307" s="1"/>
      <c r="F307" s="1"/>
      <c r="G307" s="1"/>
      <c r="H307" s="1"/>
      <c r="I307" s="5"/>
      <c r="J307" s="1"/>
      <c r="K307" s="1"/>
      <c r="L307" s="1"/>
      <c r="M307" s="1"/>
      <c r="N307" s="3"/>
      <c r="O307" s="3"/>
      <c r="P307" s="3"/>
      <c r="Q307" s="3"/>
      <c r="R307" s="3"/>
      <c r="S307" s="3"/>
      <c r="T307" s="3"/>
      <c r="U307" s="3"/>
      <c r="V307" s="3"/>
      <c r="W307" s="3"/>
      <c r="X307" s="3"/>
      <c r="Y307" s="3"/>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row>
    <row r="308" spans="1:57" s="16" customFormat="1" x14ac:dyDescent="0.25">
      <c r="A308" s="29"/>
      <c r="B308" s="13"/>
      <c r="C308" s="1"/>
      <c r="D308" s="1"/>
      <c r="E308" s="1"/>
      <c r="F308" s="1"/>
      <c r="G308" s="1"/>
      <c r="H308" s="1"/>
      <c r="I308" s="5"/>
      <c r="J308" s="1"/>
      <c r="K308" s="1"/>
      <c r="L308" s="1"/>
      <c r="M308" s="1"/>
      <c r="N308" s="3"/>
      <c r="O308" s="3"/>
      <c r="P308" s="3"/>
      <c r="Q308" s="3"/>
      <c r="R308" s="3"/>
      <c r="S308" s="3"/>
      <c r="T308" s="3"/>
      <c r="U308" s="3"/>
      <c r="V308" s="3"/>
      <c r="W308" s="3"/>
      <c r="X308" s="3"/>
      <c r="Y308" s="3"/>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row>
    <row r="309" spans="1:57" s="16" customFormat="1" x14ac:dyDescent="0.25">
      <c r="A309" s="29"/>
      <c r="B309" s="13"/>
      <c r="C309" s="1"/>
      <c r="D309" s="1"/>
      <c r="E309" s="1"/>
      <c r="F309" s="1"/>
      <c r="G309" s="1"/>
      <c r="H309" s="1"/>
      <c r="I309" s="5"/>
      <c r="J309" s="1"/>
      <c r="K309" s="1"/>
      <c r="L309" s="1"/>
      <c r="M309" s="1"/>
      <c r="N309" s="3"/>
      <c r="O309" s="3"/>
      <c r="P309" s="3"/>
      <c r="Q309" s="3"/>
      <c r="R309" s="3"/>
      <c r="S309" s="3"/>
      <c r="T309" s="3"/>
      <c r="U309" s="3"/>
      <c r="V309" s="3"/>
      <c r="W309" s="3"/>
      <c r="X309" s="3"/>
      <c r="Y309" s="3"/>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row>
    <row r="310" spans="1:57" s="16" customFormat="1" x14ac:dyDescent="0.25">
      <c r="A310" s="29"/>
      <c r="B310" s="13"/>
      <c r="C310" s="1"/>
      <c r="D310" s="1"/>
      <c r="E310" s="1"/>
      <c r="F310" s="1"/>
      <c r="G310" s="1"/>
      <c r="H310" s="1"/>
      <c r="I310" s="5"/>
      <c r="J310" s="1"/>
      <c r="K310" s="1"/>
      <c r="L310" s="1"/>
      <c r="M310" s="1"/>
      <c r="N310" s="3"/>
      <c r="O310" s="3"/>
      <c r="P310" s="3"/>
      <c r="Q310" s="3"/>
      <c r="R310" s="3"/>
      <c r="S310" s="3"/>
      <c r="T310" s="3"/>
      <c r="U310" s="3"/>
      <c r="V310" s="3"/>
      <c r="W310" s="3"/>
      <c r="X310" s="3"/>
      <c r="Y310" s="3"/>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row>
    <row r="311" spans="1:57" s="16" customFormat="1" x14ac:dyDescent="0.25">
      <c r="A311" s="29"/>
      <c r="B311" s="13"/>
      <c r="C311" s="1"/>
      <c r="D311" s="1"/>
      <c r="E311" s="1"/>
      <c r="F311" s="1"/>
      <c r="G311" s="1"/>
      <c r="H311" s="1"/>
      <c r="I311" s="5"/>
      <c r="J311" s="1"/>
      <c r="K311" s="1"/>
      <c r="L311" s="1"/>
      <c r="M311" s="1"/>
      <c r="N311" s="3"/>
      <c r="O311" s="3"/>
      <c r="P311" s="3"/>
      <c r="Q311" s="3"/>
      <c r="R311" s="3"/>
      <c r="S311" s="3"/>
      <c r="T311" s="3"/>
      <c r="U311" s="3"/>
      <c r="V311" s="3"/>
      <c r="W311" s="3"/>
      <c r="X311" s="3"/>
      <c r="Y311" s="3"/>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row>
    <row r="312" spans="1:57" s="16" customFormat="1" x14ac:dyDescent="0.25">
      <c r="A312" s="29"/>
      <c r="B312" s="13"/>
      <c r="C312" s="1"/>
      <c r="D312" s="1"/>
      <c r="E312" s="1"/>
      <c r="F312" s="1"/>
      <c r="G312" s="1"/>
      <c r="H312" s="1"/>
      <c r="I312" s="5"/>
      <c r="J312" s="1"/>
      <c r="K312" s="1"/>
      <c r="L312" s="1"/>
      <c r="M312" s="1"/>
      <c r="N312" s="3"/>
      <c r="O312" s="3"/>
      <c r="P312" s="3"/>
      <c r="Q312" s="3"/>
      <c r="R312" s="3"/>
      <c r="S312" s="3"/>
      <c r="T312" s="3"/>
      <c r="U312" s="3"/>
      <c r="V312" s="3"/>
      <c r="W312" s="3"/>
      <c r="X312" s="3"/>
      <c r="Y312" s="3"/>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row>
    <row r="313" spans="1:57" s="16" customFormat="1" x14ac:dyDescent="0.25">
      <c r="A313" s="29"/>
      <c r="B313" s="13"/>
      <c r="C313" s="1"/>
      <c r="D313" s="1"/>
      <c r="E313" s="1"/>
      <c r="F313" s="1"/>
      <c r="G313" s="1"/>
      <c r="H313" s="1"/>
      <c r="I313" s="5"/>
      <c r="J313" s="1"/>
      <c r="K313" s="1"/>
      <c r="L313" s="1"/>
      <c r="M313" s="1"/>
      <c r="N313" s="3"/>
      <c r="O313" s="3"/>
      <c r="P313" s="3"/>
      <c r="Q313" s="3"/>
      <c r="R313" s="3"/>
      <c r="S313" s="3"/>
      <c r="T313" s="3"/>
      <c r="U313" s="3"/>
      <c r="V313" s="3"/>
      <c r="W313" s="3"/>
      <c r="X313" s="3"/>
      <c r="Y313" s="3"/>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row>
    <row r="314" spans="1:57" s="16" customFormat="1" x14ac:dyDescent="0.25">
      <c r="A314" s="29"/>
      <c r="B314" s="13"/>
      <c r="C314" s="1"/>
      <c r="D314" s="1"/>
      <c r="E314" s="1"/>
      <c r="F314" s="1"/>
      <c r="G314" s="1"/>
      <c r="H314" s="1"/>
      <c r="I314" s="5"/>
      <c r="J314" s="1"/>
      <c r="K314" s="1"/>
      <c r="L314" s="1"/>
      <c r="M314" s="1"/>
      <c r="N314" s="3"/>
      <c r="O314" s="3"/>
      <c r="P314" s="3"/>
      <c r="Q314" s="3"/>
      <c r="R314" s="3"/>
      <c r="S314" s="3"/>
      <c r="T314" s="3"/>
      <c r="U314" s="3"/>
      <c r="V314" s="3"/>
      <c r="W314" s="3"/>
      <c r="X314" s="3"/>
      <c r="Y314" s="3"/>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row>
    <row r="315" spans="1:57" s="16" customFormat="1" x14ac:dyDescent="0.25">
      <c r="A315" s="29"/>
      <c r="B315" s="13"/>
      <c r="C315" s="1"/>
      <c r="D315" s="1"/>
      <c r="E315" s="1"/>
      <c r="F315" s="1"/>
      <c r="G315" s="1"/>
      <c r="H315" s="1"/>
      <c r="I315" s="5"/>
      <c r="J315" s="1"/>
      <c r="K315" s="1"/>
      <c r="L315" s="1"/>
      <c r="M315" s="1"/>
      <c r="N315" s="3"/>
      <c r="O315" s="3"/>
      <c r="P315" s="3"/>
      <c r="Q315" s="3"/>
      <c r="R315" s="3"/>
      <c r="S315" s="3"/>
      <c r="T315" s="3"/>
      <c r="U315" s="3"/>
      <c r="V315" s="3"/>
      <c r="W315" s="3"/>
      <c r="X315" s="3"/>
      <c r="Y315" s="3"/>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row>
    <row r="316" spans="1:57" s="16" customFormat="1" x14ac:dyDescent="0.25">
      <c r="A316" s="29"/>
      <c r="B316" s="13"/>
      <c r="C316" s="1"/>
      <c r="D316" s="1"/>
      <c r="E316" s="1"/>
      <c r="F316" s="1"/>
      <c r="G316" s="1"/>
      <c r="H316" s="1"/>
      <c r="I316" s="5"/>
      <c r="J316" s="1"/>
      <c r="K316" s="1"/>
      <c r="L316" s="1"/>
      <c r="M316" s="1"/>
      <c r="N316" s="3"/>
      <c r="O316" s="3"/>
      <c r="P316" s="3"/>
      <c r="Q316" s="3"/>
      <c r="R316" s="3"/>
      <c r="S316" s="3"/>
      <c r="T316" s="3"/>
      <c r="U316" s="3"/>
      <c r="V316" s="3"/>
      <c r="W316" s="3"/>
      <c r="X316" s="3"/>
      <c r="Y316" s="3"/>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row>
    <row r="317" spans="1:57" s="16" customFormat="1" x14ac:dyDescent="0.25">
      <c r="A317" s="29"/>
      <c r="B317" s="13"/>
      <c r="C317" s="1"/>
      <c r="D317" s="1"/>
      <c r="E317" s="1"/>
      <c r="F317" s="1"/>
      <c r="G317" s="1"/>
      <c r="H317" s="1"/>
      <c r="I317" s="5"/>
      <c r="J317" s="1"/>
      <c r="K317" s="1"/>
      <c r="L317" s="1"/>
      <c r="M317" s="1"/>
      <c r="N317" s="3"/>
      <c r="O317" s="3"/>
      <c r="P317" s="3"/>
      <c r="Q317" s="3"/>
      <c r="R317" s="3"/>
      <c r="S317" s="3"/>
      <c r="T317" s="3"/>
      <c r="U317" s="3"/>
      <c r="V317" s="3"/>
      <c r="W317" s="3"/>
      <c r="X317" s="3"/>
      <c r="Y317" s="3"/>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row>
    <row r="318" spans="1:57" s="16" customFormat="1" x14ac:dyDescent="0.25">
      <c r="A318" s="29"/>
      <c r="B318" s="13"/>
      <c r="C318" s="1"/>
      <c r="D318" s="1"/>
      <c r="E318" s="1"/>
      <c r="F318" s="1"/>
      <c r="G318" s="1"/>
      <c r="H318" s="1"/>
      <c r="I318" s="5"/>
      <c r="J318" s="1"/>
      <c r="K318" s="1"/>
      <c r="L318" s="1"/>
      <c r="M318" s="1"/>
      <c r="N318" s="3"/>
      <c r="O318" s="3"/>
      <c r="P318" s="3"/>
      <c r="Q318" s="3"/>
      <c r="R318" s="3"/>
      <c r="S318" s="3"/>
      <c r="T318" s="3"/>
      <c r="U318" s="3"/>
      <c r="V318" s="3"/>
      <c r="W318" s="3"/>
      <c r="X318" s="3"/>
      <c r="Y318" s="3"/>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row>
    <row r="319" spans="1:57" s="16" customFormat="1" x14ac:dyDescent="0.25">
      <c r="A319" s="29"/>
      <c r="B319" s="13"/>
      <c r="C319" s="1"/>
      <c r="D319" s="1"/>
      <c r="E319" s="1"/>
      <c r="F319" s="1"/>
      <c r="G319" s="1"/>
      <c r="H319" s="1"/>
      <c r="I319" s="5"/>
      <c r="J319" s="1"/>
      <c r="K319" s="1"/>
      <c r="L319" s="1"/>
      <c r="M319" s="1"/>
      <c r="N319" s="3"/>
      <c r="O319" s="3"/>
      <c r="P319" s="3"/>
      <c r="Q319" s="3"/>
      <c r="R319" s="3"/>
      <c r="S319" s="3"/>
      <c r="T319" s="3"/>
      <c r="U319" s="3"/>
      <c r="V319" s="3"/>
      <c r="W319" s="3"/>
      <c r="X319" s="3"/>
      <c r="Y319" s="3"/>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row>
    <row r="320" spans="1:57" s="16" customFormat="1" x14ac:dyDescent="0.25">
      <c r="A320" s="29"/>
      <c r="B320" s="13"/>
      <c r="C320" s="1"/>
      <c r="D320" s="1"/>
      <c r="E320" s="1"/>
      <c r="F320" s="1"/>
      <c r="G320" s="1"/>
      <c r="H320" s="1"/>
      <c r="I320" s="5"/>
      <c r="J320" s="1"/>
      <c r="K320" s="1"/>
      <c r="L320" s="1"/>
      <c r="M320" s="1"/>
      <c r="N320" s="3"/>
      <c r="O320" s="3"/>
      <c r="P320" s="3"/>
      <c r="Q320" s="3"/>
      <c r="R320" s="3"/>
      <c r="S320" s="3"/>
      <c r="T320" s="3"/>
      <c r="U320" s="3"/>
      <c r="V320" s="3"/>
      <c r="W320" s="3"/>
      <c r="X320" s="3"/>
      <c r="Y320" s="3"/>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row>
    <row r="321" spans="1:57" s="16" customFormat="1" x14ac:dyDescent="0.25">
      <c r="A321" s="29"/>
      <c r="B321" s="13"/>
      <c r="C321" s="1"/>
      <c r="D321" s="1"/>
      <c r="E321" s="1"/>
      <c r="F321" s="1"/>
      <c r="G321" s="1"/>
      <c r="H321" s="1"/>
      <c r="I321" s="5"/>
      <c r="J321" s="1"/>
      <c r="K321" s="1"/>
      <c r="L321" s="1"/>
      <c r="M321" s="1"/>
      <c r="N321" s="3"/>
      <c r="O321" s="3"/>
      <c r="P321" s="3"/>
      <c r="Q321" s="3"/>
      <c r="R321" s="3"/>
      <c r="S321" s="3"/>
      <c r="T321" s="3"/>
      <c r="U321" s="3"/>
      <c r="V321" s="3"/>
      <c r="W321" s="3"/>
      <c r="X321" s="3"/>
      <c r="Y321" s="3"/>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row>
    <row r="322" spans="1:57" s="16" customFormat="1" x14ac:dyDescent="0.25">
      <c r="A322" s="29"/>
      <c r="B322" s="13"/>
      <c r="C322" s="1"/>
      <c r="D322" s="1"/>
      <c r="E322" s="1"/>
      <c r="F322" s="1"/>
      <c r="G322" s="1"/>
      <c r="H322" s="1"/>
      <c r="I322" s="5"/>
      <c r="J322" s="1"/>
      <c r="K322" s="1"/>
      <c r="L322" s="1"/>
      <c r="M322" s="1"/>
      <c r="N322" s="3"/>
      <c r="O322" s="3"/>
      <c r="P322" s="3"/>
      <c r="Q322" s="3"/>
      <c r="R322" s="3"/>
      <c r="S322" s="3"/>
      <c r="T322" s="3"/>
      <c r="U322" s="3"/>
      <c r="V322" s="3"/>
      <c r="W322" s="3"/>
      <c r="X322" s="3"/>
      <c r="Y322" s="3"/>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row>
    <row r="323" spans="1:57" s="16" customFormat="1" x14ac:dyDescent="0.25">
      <c r="A323" s="29"/>
      <c r="B323" s="13"/>
      <c r="C323" s="1"/>
      <c r="D323" s="1"/>
      <c r="E323" s="1"/>
      <c r="F323" s="1"/>
      <c r="G323" s="1"/>
      <c r="H323" s="1"/>
      <c r="I323" s="5"/>
      <c r="J323" s="1"/>
      <c r="K323" s="1"/>
      <c r="L323" s="1"/>
      <c r="M323" s="1"/>
      <c r="N323" s="3"/>
      <c r="O323" s="3"/>
      <c r="P323" s="3"/>
      <c r="Q323" s="3"/>
      <c r="R323" s="3"/>
      <c r="S323" s="3"/>
      <c r="T323" s="3"/>
      <c r="U323" s="3"/>
      <c r="V323" s="3"/>
      <c r="W323" s="3"/>
      <c r="X323" s="3"/>
      <c r="Y323" s="3"/>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row>
    <row r="324" spans="1:57" s="16" customFormat="1" x14ac:dyDescent="0.25">
      <c r="A324" s="29"/>
      <c r="B324" s="13"/>
      <c r="C324" s="1"/>
      <c r="D324" s="1"/>
      <c r="E324" s="1"/>
      <c r="F324" s="1"/>
      <c r="G324" s="1"/>
      <c r="H324" s="1"/>
      <c r="I324" s="5"/>
      <c r="J324" s="1"/>
      <c r="K324" s="1"/>
      <c r="L324" s="1"/>
      <c r="M324" s="1"/>
      <c r="N324" s="3"/>
      <c r="O324" s="3"/>
      <c r="P324" s="3"/>
      <c r="Q324" s="3"/>
      <c r="R324" s="3"/>
      <c r="S324" s="3"/>
      <c r="T324" s="3"/>
      <c r="U324" s="3"/>
      <c r="V324" s="3"/>
      <c r="W324" s="3"/>
      <c r="X324" s="3"/>
      <c r="Y324" s="3"/>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row>
    <row r="325" spans="1:57" s="16" customFormat="1" x14ac:dyDescent="0.25">
      <c r="A325" s="29"/>
      <c r="B325" s="13"/>
      <c r="C325" s="1"/>
      <c r="D325" s="1"/>
      <c r="E325" s="1"/>
      <c r="F325" s="1"/>
      <c r="G325" s="1"/>
      <c r="H325" s="1"/>
      <c r="I325" s="5"/>
      <c r="J325" s="1"/>
      <c r="K325" s="1"/>
      <c r="L325" s="1"/>
      <c r="M325" s="1"/>
      <c r="N325" s="3"/>
      <c r="O325" s="3"/>
      <c r="P325" s="3"/>
      <c r="Q325" s="3"/>
      <c r="R325" s="3"/>
      <c r="S325" s="3"/>
      <c r="T325" s="3"/>
      <c r="U325" s="3"/>
      <c r="V325" s="3"/>
      <c r="W325" s="3"/>
      <c r="X325" s="3"/>
      <c r="Y325" s="3"/>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row>
    <row r="326" spans="1:57" s="16" customFormat="1" x14ac:dyDescent="0.25">
      <c r="A326" s="29"/>
      <c r="B326" s="13"/>
      <c r="C326" s="1"/>
      <c r="D326" s="1"/>
      <c r="E326" s="1"/>
      <c r="F326" s="1"/>
      <c r="G326" s="1"/>
      <c r="H326" s="1"/>
      <c r="I326" s="5"/>
      <c r="J326" s="1"/>
      <c r="K326" s="1"/>
      <c r="L326" s="1"/>
      <c r="M326" s="1"/>
      <c r="N326" s="3"/>
      <c r="O326" s="3"/>
      <c r="P326" s="3"/>
      <c r="Q326" s="3"/>
      <c r="R326" s="3"/>
      <c r="S326" s="3"/>
      <c r="T326" s="3"/>
      <c r="U326" s="3"/>
      <c r="V326" s="3"/>
      <c r="W326" s="3"/>
      <c r="X326" s="3"/>
      <c r="Y326" s="3"/>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row>
    <row r="327" spans="1:57" s="16" customFormat="1" x14ac:dyDescent="0.25">
      <c r="A327" s="29"/>
      <c r="B327" s="13"/>
      <c r="C327" s="1"/>
      <c r="D327" s="1"/>
      <c r="E327" s="1"/>
      <c r="F327" s="1"/>
      <c r="G327" s="1"/>
      <c r="H327" s="1"/>
      <c r="I327" s="5"/>
      <c r="J327" s="1"/>
      <c r="K327" s="1"/>
      <c r="L327" s="1"/>
      <c r="M327" s="1"/>
      <c r="N327" s="3"/>
      <c r="O327" s="3"/>
      <c r="P327" s="3"/>
      <c r="Q327" s="3"/>
      <c r="R327" s="3"/>
      <c r="S327" s="3"/>
      <c r="T327" s="3"/>
      <c r="U327" s="3"/>
      <c r="V327" s="3"/>
      <c r="W327" s="3"/>
      <c r="X327" s="3"/>
      <c r="Y327" s="3"/>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row>
    <row r="328" spans="1:57" s="16" customFormat="1" x14ac:dyDescent="0.25">
      <c r="A328" s="29"/>
      <c r="B328" s="13"/>
      <c r="C328" s="1"/>
      <c r="D328" s="1"/>
      <c r="E328" s="1"/>
      <c r="F328" s="1"/>
      <c r="G328" s="1"/>
      <c r="H328" s="1"/>
      <c r="I328" s="5"/>
      <c r="J328" s="1"/>
      <c r="K328" s="1"/>
      <c r="L328" s="1"/>
      <c r="M328" s="1"/>
      <c r="N328" s="3"/>
      <c r="O328" s="3"/>
      <c r="P328" s="3"/>
      <c r="Q328" s="3"/>
      <c r="R328" s="3"/>
      <c r="S328" s="3"/>
      <c r="T328" s="3"/>
      <c r="U328" s="3"/>
      <c r="V328" s="3"/>
      <c r="W328" s="3"/>
      <c r="X328" s="3"/>
      <c r="Y328" s="3"/>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row>
    <row r="329" spans="1:57" s="16" customFormat="1" x14ac:dyDescent="0.25">
      <c r="A329" s="29"/>
      <c r="B329" s="13"/>
      <c r="C329" s="1"/>
      <c r="D329" s="1"/>
      <c r="E329" s="1"/>
      <c r="F329" s="1"/>
      <c r="G329" s="1"/>
      <c r="H329" s="1"/>
      <c r="I329" s="5"/>
      <c r="J329" s="1"/>
      <c r="K329" s="1"/>
      <c r="L329" s="1"/>
      <c r="M329" s="1"/>
      <c r="N329" s="3"/>
      <c r="O329" s="3"/>
      <c r="P329" s="3"/>
      <c r="Q329" s="3"/>
      <c r="R329" s="3"/>
      <c r="S329" s="3"/>
      <c r="T329" s="3"/>
      <c r="U329" s="3"/>
      <c r="V329" s="3"/>
      <c r="W329" s="3"/>
      <c r="X329" s="3"/>
      <c r="Y329" s="3"/>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row>
    <row r="330" spans="1:57" s="16" customFormat="1" x14ac:dyDescent="0.25">
      <c r="A330" s="29"/>
      <c r="B330" s="13"/>
      <c r="C330" s="1"/>
      <c r="D330" s="1"/>
      <c r="E330" s="1"/>
      <c r="F330" s="1"/>
      <c r="G330" s="1"/>
      <c r="H330" s="1"/>
      <c r="I330" s="5"/>
      <c r="J330" s="1"/>
      <c r="K330" s="1"/>
      <c r="L330" s="1"/>
      <c r="M330" s="1"/>
      <c r="N330" s="3"/>
      <c r="O330" s="3"/>
      <c r="P330" s="3"/>
      <c r="Q330" s="3"/>
      <c r="R330" s="3"/>
      <c r="S330" s="3"/>
      <c r="T330" s="3"/>
      <c r="U330" s="3"/>
      <c r="V330" s="3"/>
      <c r="W330" s="3"/>
      <c r="X330" s="3"/>
      <c r="Y330" s="3"/>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row>
    <row r="331" spans="1:57" s="16" customFormat="1" x14ac:dyDescent="0.25">
      <c r="A331" s="29"/>
      <c r="B331" s="13"/>
      <c r="C331" s="1"/>
      <c r="D331" s="1"/>
      <c r="E331" s="1"/>
      <c r="F331" s="1"/>
      <c r="G331" s="1"/>
      <c r="H331" s="1"/>
      <c r="I331" s="5"/>
      <c r="J331" s="1"/>
      <c r="K331" s="1"/>
      <c r="L331" s="1"/>
      <c r="M331" s="1"/>
      <c r="N331" s="3"/>
      <c r="O331" s="3"/>
      <c r="P331" s="3"/>
      <c r="Q331" s="3"/>
      <c r="R331" s="3"/>
      <c r="S331" s="3"/>
      <c r="T331" s="3"/>
      <c r="U331" s="3"/>
      <c r="V331" s="3"/>
      <c r="W331" s="3"/>
      <c r="X331" s="3"/>
      <c r="Y331" s="3"/>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row>
    <row r="332" spans="1:57" s="16" customFormat="1" x14ac:dyDescent="0.25">
      <c r="A332" s="29"/>
      <c r="B332" s="13"/>
      <c r="C332" s="1"/>
      <c r="D332" s="1"/>
      <c r="E332" s="1"/>
      <c r="F332" s="1"/>
      <c r="G332" s="1"/>
      <c r="H332" s="1"/>
      <c r="I332" s="5"/>
      <c r="J332" s="1"/>
      <c r="K332" s="1"/>
      <c r="L332" s="1"/>
      <c r="M332" s="1"/>
      <c r="N332" s="3"/>
      <c r="O332" s="3"/>
      <c r="P332" s="3"/>
      <c r="Q332" s="3"/>
      <c r="R332" s="3"/>
      <c r="S332" s="3"/>
      <c r="T332" s="3"/>
      <c r="U332" s="3"/>
      <c r="V332" s="3"/>
      <c r="W332" s="3"/>
      <c r="X332" s="3"/>
      <c r="Y332" s="3"/>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row>
    <row r="333" spans="1:57" s="16" customFormat="1" x14ac:dyDescent="0.25">
      <c r="A333" s="29"/>
      <c r="B333" s="13"/>
      <c r="C333" s="1"/>
      <c r="D333" s="1"/>
      <c r="E333" s="1"/>
      <c r="F333" s="1"/>
      <c r="G333" s="1"/>
      <c r="H333" s="1"/>
      <c r="I333" s="5"/>
      <c r="J333" s="1"/>
      <c r="K333" s="1"/>
      <c r="L333" s="1"/>
      <c r="M333" s="1"/>
      <c r="N333" s="3"/>
      <c r="O333" s="3"/>
      <c r="P333" s="3"/>
      <c r="Q333" s="3"/>
      <c r="R333" s="3"/>
      <c r="S333" s="3"/>
      <c r="T333" s="3"/>
      <c r="U333" s="3"/>
      <c r="V333" s="3"/>
      <c r="W333" s="3"/>
      <c r="X333" s="3"/>
      <c r="Y333" s="3"/>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row>
    <row r="334" spans="1:57" s="16" customFormat="1" ht="8.25" customHeight="1" x14ac:dyDescent="0.25">
      <c r="A334" s="29"/>
      <c r="B334" s="13"/>
      <c r="C334" s="1"/>
      <c r="D334" s="1"/>
      <c r="E334" s="1"/>
      <c r="F334" s="1"/>
      <c r="G334" s="1"/>
      <c r="H334" s="1"/>
      <c r="I334" s="5"/>
      <c r="J334" s="1"/>
      <c r="K334" s="1"/>
      <c r="L334" s="1"/>
      <c r="M334" s="1"/>
      <c r="N334" s="3"/>
      <c r="O334" s="3"/>
      <c r="P334" s="3"/>
      <c r="Q334" s="3"/>
      <c r="R334" s="3"/>
      <c r="S334" s="3"/>
      <c r="T334" s="3"/>
      <c r="U334" s="3"/>
      <c r="V334" s="3"/>
      <c r="W334" s="3"/>
      <c r="X334" s="3"/>
      <c r="Y334" s="3"/>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row>
    <row r="335" spans="1:57" s="16" customFormat="1" x14ac:dyDescent="0.25">
      <c r="A335" s="29"/>
      <c r="B335" s="13"/>
      <c r="C335" s="1"/>
      <c r="D335" s="1"/>
      <c r="E335" s="1"/>
      <c r="F335" s="1"/>
      <c r="G335" s="1"/>
      <c r="H335" s="1"/>
      <c r="I335" s="5"/>
      <c r="J335" s="1"/>
      <c r="K335" s="1"/>
      <c r="L335" s="1"/>
      <c r="M335" s="1"/>
      <c r="N335" s="3"/>
      <c r="O335" s="3"/>
      <c r="P335" s="3"/>
      <c r="Q335" s="3"/>
      <c r="R335" s="3"/>
      <c r="S335" s="3"/>
      <c r="T335" s="3"/>
      <c r="U335" s="3"/>
      <c r="V335" s="3"/>
      <c r="W335" s="3"/>
      <c r="X335" s="3"/>
      <c r="Y335" s="3"/>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row>
    <row r="336" spans="1:57" s="16" customFormat="1" x14ac:dyDescent="0.25">
      <c r="A336" s="29"/>
      <c r="B336" s="13"/>
      <c r="C336" s="1"/>
      <c r="D336" s="1"/>
      <c r="E336" s="1"/>
      <c r="F336" s="1"/>
      <c r="G336" s="1"/>
      <c r="H336" s="1"/>
      <c r="I336" s="5"/>
      <c r="J336" s="1"/>
      <c r="K336" s="1"/>
      <c r="L336" s="1"/>
      <c r="M336" s="1"/>
      <c r="N336" s="3"/>
      <c r="O336" s="3"/>
      <c r="P336" s="3"/>
      <c r="Q336" s="3"/>
      <c r="R336" s="3"/>
      <c r="S336" s="3"/>
      <c r="T336" s="3"/>
      <c r="U336" s="3"/>
      <c r="V336" s="3"/>
      <c r="W336" s="3"/>
      <c r="X336" s="3"/>
      <c r="Y336" s="3"/>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row>
    <row r="337" spans="1:57" s="16" customFormat="1" x14ac:dyDescent="0.25">
      <c r="A337" s="29"/>
      <c r="B337" s="13"/>
      <c r="C337" s="1"/>
      <c r="D337" s="1"/>
      <c r="E337" s="1"/>
      <c r="F337" s="1"/>
      <c r="G337" s="1"/>
      <c r="H337" s="1"/>
      <c r="I337" s="5"/>
      <c r="J337" s="1"/>
      <c r="K337" s="1"/>
      <c r="L337" s="1"/>
      <c r="M337" s="1"/>
      <c r="N337" s="3"/>
      <c r="O337" s="3"/>
      <c r="P337" s="3"/>
      <c r="Q337" s="3"/>
      <c r="R337" s="3"/>
      <c r="S337" s="3"/>
      <c r="T337" s="3"/>
      <c r="U337" s="3"/>
      <c r="V337" s="3"/>
      <c r="W337" s="3"/>
      <c r="X337" s="3"/>
      <c r="Y337" s="3"/>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row>
    <row r="338" spans="1:57" s="16" customFormat="1" x14ac:dyDescent="0.25">
      <c r="A338" s="29"/>
      <c r="B338" s="13"/>
      <c r="C338" s="1"/>
      <c r="D338" s="1"/>
      <c r="E338" s="1"/>
      <c r="F338" s="1"/>
      <c r="G338" s="1"/>
      <c r="H338" s="1"/>
      <c r="I338" s="5"/>
      <c r="J338" s="1"/>
      <c r="K338" s="1"/>
      <c r="L338" s="1"/>
      <c r="M338" s="1"/>
      <c r="N338" s="3"/>
      <c r="O338" s="3"/>
      <c r="P338" s="3"/>
      <c r="Q338" s="3"/>
      <c r="R338" s="3"/>
      <c r="S338" s="3"/>
      <c r="T338" s="3"/>
      <c r="U338" s="3"/>
      <c r="V338" s="3"/>
      <c r="W338" s="3"/>
      <c r="X338" s="3"/>
      <c r="Y338" s="3"/>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row>
    <row r="339" spans="1:57" s="16" customFormat="1" x14ac:dyDescent="0.25">
      <c r="A339" s="29"/>
      <c r="B339" s="13"/>
      <c r="C339" s="1"/>
      <c r="D339" s="1"/>
      <c r="E339" s="1"/>
      <c r="F339" s="1"/>
      <c r="G339" s="1"/>
      <c r="H339" s="1"/>
      <c r="I339" s="5"/>
      <c r="J339" s="1"/>
      <c r="K339" s="1"/>
      <c r="L339" s="1"/>
      <c r="M339" s="1"/>
      <c r="N339" s="3"/>
      <c r="O339" s="3"/>
      <c r="P339" s="3"/>
      <c r="Q339" s="3"/>
      <c r="R339" s="3"/>
      <c r="S339" s="3"/>
      <c r="T339" s="3"/>
      <c r="U339" s="3"/>
      <c r="V339" s="3"/>
      <c r="W339" s="3"/>
      <c r="X339" s="3"/>
      <c r="Y339" s="3"/>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row>
    <row r="340" spans="1:57" s="16" customFormat="1" x14ac:dyDescent="0.25">
      <c r="A340" s="29"/>
      <c r="B340" s="13"/>
      <c r="C340" s="1"/>
      <c r="D340" s="1"/>
      <c r="E340" s="1"/>
      <c r="F340" s="1"/>
      <c r="G340" s="1"/>
      <c r="H340" s="1"/>
      <c r="I340" s="5"/>
      <c r="J340" s="1"/>
      <c r="K340" s="1"/>
      <c r="L340" s="1"/>
      <c r="M340" s="1"/>
      <c r="N340" s="3"/>
      <c r="O340" s="3"/>
      <c r="P340" s="3"/>
      <c r="Q340" s="3"/>
      <c r="R340" s="3"/>
      <c r="S340" s="3"/>
      <c r="T340" s="3"/>
      <c r="U340" s="3"/>
      <c r="V340" s="3"/>
      <c r="W340" s="3"/>
      <c r="X340" s="3"/>
      <c r="Y340" s="3"/>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row>
    <row r="341" spans="1:57" s="16" customFormat="1" x14ac:dyDescent="0.25">
      <c r="A341" s="29"/>
      <c r="B341" s="13"/>
      <c r="C341" s="1"/>
      <c r="D341" s="1"/>
      <c r="E341" s="1"/>
      <c r="F341" s="1"/>
      <c r="G341" s="1"/>
      <c r="H341" s="1"/>
      <c r="I341" s="5"/>
      <c r="J341" s="1"/>
      <c r="K341" s="1"/>
      <c r="L341" s="1"/>
      <c r="M341" s="1"/>
      <c r="N341" s="3"/>
      <c r="O341" s="3"/>
      <c r="P341" s="3"/>
      <c r="Q341" s="3"/>
      <c r="R341" s="3"/>
      <c r="S341" s="3"/>
      <c r="T341" s="3"/>
      <c r="U341" s="3"/>
      <c r="V341" s="3"/>
      <c r="W341" s="3"/>
      <c r="X341" s="3"/>
      <c r="Y341" s="3"/>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row>
    <row r="342" spans="1:57" s="16" customFormat="1" x14ac:dyDescent="0.25">
      <c r="A342" s="29"/>
      <c r="B342" s="13"/>
      <c r="C342" s="1"/>
      <c r="D342" s="1"/>
      <c r="E342" s="1"/>
      <c r="F342" s="1"/>
      <c r="G342" s="1"/>
      <c r="H342" s="1"/>
      <c r="I342" s="5"/>
      <c r="J342" s="1"/>
      <c r="K342" s="1"/>
      <c r="L342" s="1"/>
      <c r="M342" s="1"/>
      <c r="N342" s="3"/>
      <c r="O342" s="3"/>
      <c r="P342" s="3"/>
      <c r="Q342" s="3"/>
      <c r="R342" s="3"/>
      <c r="S342" s="3"/>
      <c r="T342" s="3"/>
      <c r="U342" s="3"/>
      <c r="V342" s="3"/>
      <c r="W342" s="3"/>
      <c r="X342" s="3"/>
      <c r="Y342" s="3"/>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row>
    <row r="343" spans="1:57" s="16" customFormat="1" x14ac:dyDescent="0.25">
      <c r="A343" s="29"/>
      <c r="B343" s="13"/>
      <c r="C343" s="1"/>
      <c r="D343" s="1"/>
      <c r="E343" s="1"/>
      <c r="F343" s="1"/>
      <c r="G343" s="1"/>
      <c r="H343" s="1"/>
      <c r="I343" s="5"/>
      <c r="J343" s="1"/>
      <c r="K343" s="1"/>
      <c r="L343" s="1"/>
      <c r="M343" s="1"/>
      <c r="N343" s="3"/>
      <c r="O343" s="3"/>
      <c r="P343" s="3"/>
      <c r="Q343" s="3"/>
      <c r="R343" s="3"/>
      <c r="S343" s="3"/>
      <c r="T343" s="3"/>
      <c r="U343" s="3"/>
      <c r="V343" s="3"/>
      <c r="W343" s="3"/>
      <c r="X343" s="3"/>
      <c r="Y343" s="3"/>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row>
    <row r="344" spans="1:57" s="16" customFormat="1" x14ac:dyDescent="0.25">
      <c r="A344" s="29"/>
      <c r="B344" s="13"/>
      <c r="C344" s="1"/>
      <c r="D344" s="1"/>
      <c r="E344" s="1"/>
      <c r="F344" s="1"/>
      <c r="G344" s="1"/>
      <c r="H344" s="1"/>
      <c r="I344" s="5"/>
      <c r="J344" s="1"/>
      <c r="K344" s="1"/>
      <c r="L344" s="1"/>
      <c r="M344" s="1"/>
      <c r="N344" s="3"/>
      <c r="O344" s="3"/>
      <c r="P344" s="3"/>
      <c r="Q344" s="3"/>
      <c r="R344" s="3"/>
      <c r="S344" s="3"/>
      <c r="T344" s="3"/>
      <c r="U344" s="3"/>
      <c r="V344" s="3"/>
      <c r="W344" s="3"/>
      <c r="X344" s="3"/>
      <c r="Y344" s="3"/>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spans="1:57" s="16" customFormat="1" x14ac:dyDescent="0.25">
      <c r="A345" s="29"/>
      <c r="B345" s="13"/>
      <c r="C345" s="1"/>
      <c r="D345" s="1"/>
      <c r="E345" s="1"/>
      <c r="F345" s="1"/>
      <c r="G345" s="1"/>
      <c r="H345" s="1"/>
      <c r="I345" s="5"/>
      <c r="J345" s="1"/>
      <c r="K345" s="1"/>
      <c r="L345" s="1"/>
      <c r="M345" s="1"/>
      <c r="N345" s="3"/>
      <c r="O345" s="3"/>
      <c r="P345" s="3"/>
      <c r="Q345" s="3"/>
      <c r="R345" s="3"/>
      <c r="S345" s="3"/>
      <c r="T345" s="3"/>
      <c r="U345" s="3"/>
      <c r="V345" s="3"/>
      <c r="W345" s="3"/>
      <c r="X345" s="3"/>
      <c r="Y345" s="3"/>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row>
    <row r="346" spans="1:57" s="16" customFormat="1" x14ac:dyDescent="0.25">
      <c r="A346" s="29"/>
      <c r="B346" s="13"/>
      <c r="C346" s="1"/>
      <c r="D346" s="1"/>
      <c r="E346" s="1"/>
      <c r="F346" s="1"/>
      <c r="G346" s="1"/>
      <c r="H346" s="1"/>
      <c r="I346" s="5"/>
      <c r="J346" s="1"/>
      <c r="K346" s="1"/>
      <c r="L346" s="1"/>
      <c r="M346" s="1"/>
      <c r="N346" s="3"/>
      <c r="O346" s="3"/>
      <c r="P346" s="3"/>
      <c r="Q346" s="3"/>
      <c r="R346" s="3"/>
      <c r="S346" s="3"/>
      <c r="T346" s="3"/>
      <c r="U346" s="3"/>
      <c r="V346" s="3"/>
      <c r="W346" s="3"/>
      <c r="X346" s="3"/>
      <c r="Y346" s="3"/>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row>
    <row r="347" spans="1:57" s="16" customFormat="1" x14ac:dyDescent="0.25">
      <c r="A347" s="29"/>
      <c r="B347" s="13"/>
      <c r="C347" s="1"/>
      <c r="D347" s="1"/>
      <c r="E347" s="1"/>
      <c r="F347" s="1"/>
      <c r="G347" s="1"/>
      <c r="H347" s="1"/>
      <c r="I347" s="5"/>
      <c r="J347" s="1"/>
      <c r="K347" s="1"/>
      <c r="L347" s="1"/>
      <c r="M347" s="1"/>
      <c r="N347" s="3"/>
      <c r="O347" s="3"/>
      <c r="P347" s="3"/>
      <c r="Q347" s="3"/>
      <c r="R347" s="3"/>
      <c r="S347" s="3"/>
      <c r="T347" s="3"/>
      <c r="U347" s="3"/>
      <c r="V347" s="3"/>
      <c r="W347" s="3"/>
      <c r="X347" s="3"/>
      <c r="Y347" s="3"/>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row>
    <row r="348" spans="1:57" s="16" customFormat="1" x14ac:dyDescent="0.25">
      <c r="A348" s="29"/>
      <c r="B348" s="13"/>
      <c r="C348" s="1"/>
      <c r="D348" s="1"/>
      <c r="E348" s="1"/>
      <c r="F348" s="1"/>
      <c r="G348" s="1"/>
      <c r="H348" s="1"/>
      <c r="I348" s="5"/>
      <c r="J348" s="1"/>
      <c r="K348" s="1"/>
      <c r="L348" s="1"/>
      <c r="M348" s="1"/>
      <c r="N348" s="3"/>
      <c r="O348" s="3"/>
      <c r="P348" s="3"/>
      <c r="Q348" s="3"/>
      <c r="R348" s="3"/>
      <c r="S348" s="3"/>
      <c r="T348" s="3"/>
      <c r="U348" s="3"/>
      <c r="V348" s="3"/>
      <c r="W348" s="3"/>
      <c r="X348" s="3"/>
      <c r="Y348" s="3"/>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row>
    <row r="349" spans="1:57" s="16" customFormat="1" x14ac:dyDescent="0.25">
      <c r="A349" s="29"/>
      <c r="B349" s="13"/>
      <c r="C349" s="1"/>
      <c r="D349" s="1"/>
      <c r="E349" s="1"/>
      <c r="F349" s="1"/>
      <c r="G349" s="1"/>
      <c r="H349" s="1"/>
      <c r="I349" s="5"/>
      <c r="J349" s="1"/>
      <c r="K349" s="1"/>
      <c r="L349" s="1"/>
      <c r="M349" s="1"/>
      <c r="N349" s="3"/>
      <c r="O349" s="3"/>
      <c r="P349" s="3"/>
      <c r="Q349" s="3"/>
      <c r="R349" s="3"/>
      <c r="S349" s="3"/>
      <c r="T349" s="3"/>
      <c r="U349" s="3"/>
      <c r="V349" s="3"/>
      <c r="W349" s="3"/>
      <c r="X349" s="3"/>
      <c r="Y349" s="3"/>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row>
    <row r="350" spans="1:57" s="16" customFormat="1" x14ac:dyDescent="0.25">
      <c r="A350" s="29"/>
      <c r="B350" s="13"/>
      <c r="C350" s="1"/>
      <c r="D350" s="1"/>
      <c r="E350" s="1"/>
      <c r="F350" s="1"/>
      <c r="G350" s="1"/>
      <c r="H350" s="1"/>
      <c r="I350" s="5"/>
      <c r="J350" s="1"/>
      <c r="K350" s="1"/>
      <c r="L350" s="1"/>
      <c r="M350" s="1"/>
      <c r="N350" s="3"/>
      <c r="O350" s="3"/>
      <c r="P350" s="3"/>
      <c r="Q350" s="3"/>
      <c r="R350" s="3"/>
      <c r="S350" s="3"/>
      <c r="T350" s="3"/>
      <c r="U350" s="3"/>
      <c r="V350" s="3"/>
      <c r="W350" s="3"/>
      <c r="X350" s="3"/>
      <c r="Y350" s="3"/>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row>
    <row r="351" spans="1:57" s="16" customFormat="1" x14ac:dyDescent="0.25">
      <c r="A351" s="29"/>
      <c r="B351" s="13"/>
      <c r="C351" s="1"/>
      <c r="D351" s="1"/>
      <c r="E351" s="1"/>
      <c r="F351" s="1"/>
      <c r="G351" s="1"/>
      <c r="H351" s="1"/>
      <c r="I351" s="5"/>
      <c r="J351" s="1"/>
      <c r="K351" s="1"/>
      <c r="L351" s="1"/>
      <c r="M351" s="1"/>
      <c r="N351" s="3"/>
      <c r="O351" s="3"/>
      <c r="P351" s="3"/>
      <c r="Q351" s="3"/>
      <c r="R351" s="3"/>
      <c r="S351" s="3"/>
      <c r="T351" s="3"/>
      <c r="U351" s="3"/>
      <c r="V351" s="3"/>
      <c r="W351" s="3"/>
      <c r="X351" s="3"/>
      <c r="Y351" s="3"/>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row>
    <row r="352" spans="1:57" s="16" customFormat="1" x14ac:dyDescent="0.25">
      <c r="A352" s="29"/>
      <c r="B352" s="13"/>
      <c r="C352" s="1"/>
      <c r="D352" s="1"/>
      <c r="E352" s="1"/>
      <c r="F352" s="1"/>
      <c r="G352" s="1"/>
      <c r="H352" s="1"/>
      <c r="I352" s="5"/>
      <c r="J352" s="1"/>
      <c r="K352" s="1"/>
      <c r="L352" s="1"/>
      <c r="M352" s="1"/>
      <c r="N352" s="3"/>
      <c r="O352" s="3"/>
      <c r="P352" s="3"/>
      <c r="Q352" s="3"/>
      <c r="R352" s="3"/>
      <c r="S352" s="3"/>
      <c r="T352" s="3"/>
      <c r="U352" s="3"/>
      <c r="V352" s="3"/>
      <c r="W352" s="3"/>
      <c r="X352" s="3"/>
      <c r="Y352" s="3"/>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row>
    <row r="353" spans="1:57" s="16" customFormat="1" x14ac:dyDescent="0.25">
      <c r="A353" s="29"/>
      <c r="B353" s="13"/>
      <c r="C353" s="1"/>
      <c r="D353" s="1"/>
      <c r="E353" s="1"/>
      <c r="F353" s="1"/>
      <c r="G353" s="1"/>
      <c r="H353" s="1"/>
      <c r="I353" s="5"/>
      <c r="J353" s="1"/>
      <c r="K353" s="1"/>
      <c r="L353" s="1"/>
      <c r="M353" s="1"/>
      <c r="N353" s="3"/>
      <c r="O353" s="3"/>
      <c r="P353" s="3"/>
      <c r="Q353" s="3"/>
      <c r="R353" s="3"/>
      <c r="S353" s="3"/>
      <c r="T353" s="3"/>
      <c r="U353" s="3"/>
      <c r="V353" s="3"/>
      <c r="W353" s="3"/>
      <c r="X353" s="3"/>
      <c r="Y353" s="3"/>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row>
    <row r="354" spans="1:57" s="16" customFormat="1" x14ac:dyDescent="0.25">
      <c r="A354" s="29"/>
      <c r="B354" s="13"/>
      <c r="C354" s="1"/>
      <c r="D354" s="1"/>
      <c r="E354" s="1"/>
      <c r="F354" s="1"/>
      <c r="G354" s="1"/>
      <c r="H354" s="1"/>
      <c r="I354" s="5"/>
      <c r="J354" s="1"/>
      <c r="K354" s="1"/>
      <c r="L354" s="1"/>
      <c r="M354" s="1"/>
      <c r="N354" s="3"/>
      <c r="O354" s="3"/>
      <c r="P354" s="3"/>
      <c r="Q354" s="3"/>
      <c r="R354" s="3"/>
      <c r="S354" s="3"/>
      <c r="T354" s="3"/>
      <c r="U354" s="3"/>
      <c r="V354" s="3"/>
      <c r="W354" s="3"/>
      <c r="X354" s="3"/>
      <c r="Y354" s="3"/>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row>
    <row r="355" spans="1:57" s="16" customFormat="1" x14ac:dyDescent="0.25">
      <c r="A355" s="29"/>
      <c r="B355" s="13"/>
      <c r="C355" s="1"/>
      <c r="D355" s="1"/>
      <c r="E355" s="1"/>
      <c r="F355" s="1"/>
      <c r="G355" s="1"/>
      <c r="H355" s="1"/>
      <c r="I355" s="5"/>
      <c r="J355" s="1"/>
      <c r="K355" s="1"/>
      <c r="L355" s="1"/>
      <c r="M355" s="1"/>
      <c r="N355" s="3"/>
      <c r="O355" s="3"/>
      <c r="P355" s="3"/>
      <c r="Q355" s="3"/>
      <c r="R355" s="3"/>
      <c r="S355" s="3"/>
      <c r="T355" s="3"/>
      <c r="U355" s="3"/>
      <c r="V355" s="3"/>
      <c r="W355" s="3"/>
      <c r="X355" s="3"/>
      <c r="Y355" s="3"/>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row>
    <row r="356" spans="1:57" s="16" customFormat="1" x14ac:dyDescent="0.25">
      <c r="A356" s="29"/>
      <c r="B356" s="13"/>
      <c r="C356" s="1"/>
      <c r="D356" s="1"/>
      <c r="E356" s="1"/>
      <c r="F356" s="1"/>
      <c r="G356" s="1"/>
      <c r="H356" s="1"/>
      <c r="I356" s="5"/>
      <c r="J356" s="1"/>
      <c r="K356" s="1"/>
      <c r="L356" s="1"/>
      <c r="M356" s="1"/>
      <c r="N356" s="3"/>
      <c r="O356" s="3"/>
      <c r="P356" s="3"/>
      <c r="Q356" s="3"/>
      <c r="R356" s="3"/>
      <c r="S356" s="3"/>
      <c r="T356" s="3"/>
      <c r="U356" s="3"/>
      <c r="V356" s="3"/>
      <c r="W356" s="3"/>
      <c r="X356" s="3"/>
      <c r="Y356" s="3"/>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row>
    <row r="357" spans="1:57" s="16" customFormat="1" x14ac:dyDescent="0.25">
      <c r="A357" s="29"/>
      <c r="B357" s="13"/>
      <c r="C357" s="1"/>
      <c r="D357" s="1"/>
      <c r="E357" s="1"/>
      <c r="F357" s="1"/>
      <c r="G357" s="1"/>
      <c r="H357" s="1"/>
      <c r="I357" s="5"/>
      <c r="J357" s="1"/>
      <c r="K357" s="1"/>
      <c r="L357" s="1"/>
      <c r="M357" s="1"/>
      <c r="N357" s="3"/>
      <c r="O357" s="3"/>
      <c r="P357" s="3"/>
      <c r="Q357" s="3"/>
      <c r="R357" s="3"/>
      <c r="S357" s="3"/>
      <c r="T357" s="3"/>
      <c r="U357" s="3"/>
      <c r="V357" s="3"/>
      <c r="W357" s="3"/>
      <c r="X357" s="3"/>
      <c r="Y357" s="3"/>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row>
    <row r="358" spans="1:57" s="16" customFormat="1" x14ac:dyDescent="0.25">
      <c r="A358" s="29"/>
      <c r="B358" s="13"/>
      <c r="C358" s="1"/>
      <c r="D358" s="1"/>
      <c r="E358" s="1"/>
      <c r="F358" s="1"/>
      <c r="G358" s="1"/>
      <c r="H358" s="1"/>
      <c r="I358" s="5"/>
      <c r="J358" s="1"/>
      <c r="K358" s="1"/>
      <c r="L358" s="1"/>
      <c r="M358" s="1"/>
      <c r="N358" s="3"/>
      <c r="O358" s="3"/>
      <c r="P358" s="3"/>
      <c r="Q358" s="3"/>
      <c r="R358" s="3"/>
      <c r="S358" s="3"/>
      <c r="T358" s="3"/>
      <c r="U358" s="3"/>
      <c r="V358" s="3"/>
      <c r="W358" s="3"/>
      <c r="X358" s="3"/>
      <c r="Y358" s="3"/>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row>
    <row r="359" spans="1:57" s="16" customFormat="1" x14ac:dyDescent="0.25">
      <c r="A359" s="29"/>
      <c r="B359" s="13"/>
      <c r="C359" s="1"/>
      <c r="D359" s="1"/>
      <c r="E359" s="1"/>
      <c r="F359" s="1"/>
      <c r="G359" s="1"/>
      <c r="H359" s="1"/>
      <c r="I359" s="5"/>
      <c r="J359" s="1"/>
      <c r="K359" s="1"/>
      <c r="L359" s="1"/>
      <c r="M359" s="1"/>
      <c r="N359" s="3"/>
      <c r="O359" s="3"/>
      <c r="P359" s="3"/>
      <c r="Q359" s="3"/>
      <c r="R359" s="3"/>
      <c r="S359" s="3"/>
      <c r="T359" s="3"/>
      <c r="U359" s="3"/>
      <c r="V359" s="3"/>
      <c r="W359" s="3"/>
      <c r="X359" s="3"/>
      <c r="Y359" s="3"/>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row>
    <row r="360" spans="1:57" s="16" customFormat="1" x14ac:dyDescent="0.25">
      <c r="A360" s="29"/>
      <c r="B360" s="13"/>
      <c r="C360" s="1"/>
      <c r="D360" s="1"/>
      <c r="E360" s="1"/>
      <c r="F360" s="1"/>
      <c r="G360" s="1"/>
      <c r="H360" s="1"/>
      <c r="I360" s="5"/>
      <c r="J360" s="1"/>
      <c r="K360" s="1"/>
      <c r="L360" s="1"/>
      <c r="M360" s="1"/>
      <c r="N360" s="3"/>
      <c r="O360" s="3"/>
      <c r="P360" s="3"/>
      <c r="Q360" s="3"/>
      <c r="R360" s="3"/>
      <c r="S360" s="3"/>
      <c r="T360" s="3"/>
      <c r="U360" s="3"/>
      <c r="V360" s="3"/>
      <c r="W360" s="3"/>
      <c r="X360" s="3"/>
      <c r="Y360" s="3"/>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row>
    <row r="361" spans="1:57" s="16" customFormat="1" x14ac:dyDescent="0.25">
      <c r="A361" s="29"/>
      <c r="B361" s="13"/>
      <c r="C361" s="1"/>
      <c r="D361" s="1"/>
      <c r="E361" s="1"/>
      <c r="F361" s="1"/>
      <c r="G361" s="1"/>
      <c r="H361" s="1"/>
      <c r="I361" s="5"/>
      <c r="J361" s="1"/>
      <c r="K361" s="1"/>
      <c r="L361" s="1"/>
      <c r="M361" s="1"/>
      <c r="N361" s="3"/>
      <c r="O361" s="3"/>
      <c r="P361" s="3"/>
      <c r="Q361" s="3"/>
      <c r="R361" s="3"/>
      <c r="S361" s="3"/>
      <c r="T361" s="3"/>
      <c r="U361" s="3"/>
      <c r="V361" s="3"/>
      <c r="W361" s="3"/>
      <c r="X361" s="3"/>
      <c r="Y361" s="3"/>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row>
    <row r="362" spans="1:57" s="16" customFormat="1" x14ac:dyDescent="0.25">
      <c r="A362" s="29"/>
      <c r="B362" s="13"/>
      <c r="C362" s="1"/>
      <c r="D362" s="1"/>
      <c r="E362" s="1"/>
      <c r="F362" s="1"/>
      <c r="G362" s="1"/>
      <c r="H362" s="1"/>
      <c r="I362" s="5"/>
      <c r="J362" s="1"/>
      <c r="K362" s="1"/>
      <c r="L362" s="1"/>
      <c r="M362" s="1"/>
      <c r="N362" s="3"/>
      <c r="O362" s="3"/>
      <c r="P362" s="3"/>
      <c r="Q362" s="3"/>
      <c r="R362" s="3"/>
      <c r="S362" s="3"/>
      <c r="T362" s="3"/>
      <c r="U362" s="3"/>
      <c r="V362" s="3"/>
      <c r="W362" s="3"/>
      <c r="X362" s="3"/>
      <c r="Y362" s="3"/>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row>
    <row r="363" spans="1:57" s="16" customFormat="1" x14ac:dyDescent="0.25">
      <c r="A363" s="29"/>
      <c r="B363" s="13"/>
      <c r="C363" s="1"/>
      <c r="D363" s="1"/>
      <c r="E363" s="1"/>
      <c r="F363" s="1"/>
      <c r="G363" s="1"/>
      <c r="H363" s="1"/>
      <c r="I363" s="5"/>
      <c r="J363" s="1"/>
      <c r="K363" s="1"/>
      <c r="L363" s="1"/>
      <c r="M363" s="1"/>
      <c r="N363" s="3"/>
      <c r="O363" s="3"/>
      <c r="P363" s="3"/>
      <c r="Q363" s="3"/>
      <c r="R363" s="3"/>
      <c r="S363" s="3"/>
      <c r="T363" s="3"/>
      <c r="U363" s="3"/>
      <c r="V363" s="3"/>
      <c r="W363" s="3"/>
      <c r="X363" s="3"/>
      <c r="Y363" s="3"/>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row>
    <row r="364" spans="1:57" s="16" customFormat="1" x14ac:dyDescent="0.25">
      <c r="A364" s="29"/>
      <c r="B364" s="13"/>
      <c r="C364" s="1"/>
      <c r="D364" s="1"/>
      <c r="E364" s="1"/>
      <c r="F364" s="1"/>
      <c r="G364" s="1"/>
      <c r="H364" s="1"/>
      <c r="I364" s="5"/>
      <c r="J364" s="1"/>
      <c r="K364" s="1"/>
      <c r="L364" s="1"/>
      <c r="M364" s="1"/>
      <c r="N364" s="3"/>
      <c r="O364" s="3"/>
      <c r="P364" s="3"/>
      <c r="Q364" s="3"/>
      <c r="R364" s="3"/>
      <c r="S364" s="3"/>
      <c r="T364" s="3"/>
      <c r="U364" s="3"/>
      <c r="V364" s="3"/>
      <c r="W364" s="3"/>
      <c r="X364" s="3"/>
      <c r="Y364" s="3"/>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row>
    <row r="365" spans="1:57" s="16" customFormat="1" x14ac:dyDescent="0.25">
      <c r="A365" s="29"/>
      <c r="B365" s="13"/>
      <c r="C365" s="1"/>
      <c r="D365" s="1"/>
      <c r="E365" s="1"/>
      <c r="F365" s="1"/>
      <c r="G365" s="1"/>
      <c r="H365" s="1"/>
      <c r="I365" s="5"/>
      <c r="J365" s="1"/>
      <c r="K365" s="1"/>
      <c r="L365" s="1"/>
      <c r="M365" s="1"/>
      <c r="N365" s="3"/>
      <c r="O365" s="3"/>
      <c r="P365" s="3"/>
      <c r="Q365" s="3"/>
      <c r="R365" s="3"/>
      <c r="S365" s="3"/>
      <c r="T365" s="3"/>
      <c r="U365" s="3"/>
      <c r="V365" s="3"/>
      <c r="W365" s="3"/>
      <c r="X365" s="3"/>
      <c r="Y365" s="3"/>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row>
    <row r="366" spans="1:57" s="16" customFormat="1" x14ac:dyDescent="0.25">
      <c r="A366" s="29"/>
      <c r="B366" s="13"/>
      <c r="C366" s="1"/>
      <c r="D366" s="1"/>
      <c r="E366" s="1"/>
      <c r="F366" s="1"/>
      <c r="G366" s="1"/>
      <c r="H366" s="1"/>
      <c r="I366" s="5"/>
      <c r="J366" s="1"/>
      <c r="K366" s="1"/>
      <c r="L366" s="1"/>
      <c r="M366" s="1"/>
      <c r="N366" s="3"/>
      <c r="O366" s="3"/>
      <c r="P366" s="3"/>
      <c r="Q366" s="3"/>
      <c r="R366" s="3"/>
      <c r="S366" s="3"/>
      <c r="T366" s="3"/>
      <c r="U366" s="3"/>
      <c r="V366" s="3"/>
      <c r="W366" s="3"/>
      <c r="X366" s="3"/>
      <c r="Y366" s="3"/>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row>
    <row r="367" spans="1:57" s="16" customFormat="1" x14ac:dyDescent="0.25">
      <c r="A367" s="29"/>
      <c r="B367" s="13"/>
      <c r="C367" s="1"/>
      <c r="D367" s="1"/>
      <c r="E367" s="1"/>
      <c r="F367" s="1"/>
      <c r="G367" s="1"/>
      <c r="H367" s="1"/>
      <c r="I367" s="5"/>
      <c r="J367" s="1"/>
      <c r="K367" s="1"/>
      <c r="L367" s="1"/>
      <c r="M367" s="1"/>
      <c r="N367" s="3"/>
      <c r="O367" s="3"/>
      <c r="P367" s="3"/>
      <c r="Q367" s="3"/>
      <c r="R367" s="3"/>
      <c r="S367" s="3"/>
      <c r="T367" s="3"/>
      <c r="U367" s="3"/>
      <c r="V367" s="3"/>
      <c r="W367" s="3"/>
      <c r="X367" s="3"/>
      <c r="Y367" s="3"/>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row>
    <row r="368" spans="1:57" s="16" customFormat="1" x14ac:dyDescent="0.25">
      <c r="A368" s="29"/>
      <c r="B368" s="13"/>
      <c r="C368" s="1"/>
      <c r="D368" s="1"/>
      <c r="E368" s="1"/>
      <c r="F368" s="1"/>
      <c r="G368" s="1"/>
      <c r="H368" s="1"/>
      <c r="I368" s="5"/>
      <c r="J368" s="1"/>
      <c r="K368" s="1"/>
      <c r="L368" s="1"/>
      <c r="M368" s="1"/>
      <c r="N368" s="3"/>
      <c r="O368" s="3"/>
      <c r="P368" s="3"/>
      <c r="Q368" s="3"/>
      <c r="R368" s="3"/>
      <c r="S368" s="3"/>
      <c r="T368" s="3"/>
      <c r="U368" s="3"/>
      <c r="V368" s="3"/>
      <c r="W368" s="3"/>
      <c r="X368" s="3"/>
      <c r="Y368" s="3"/>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row>
    <row r="369" spans="1:57" s="16" customFormat="1" x14ac:dyDescent="0.25">
      <c r="A369" s="29"/>
      <c r="B369" s="13"/>
      <c r="C369" s="1"/>
      <c r="D369" s="1"/>
      <c r="E369" s="1"/>
      <c r="F369" s="1"/>
      <c r="G369" s="1"/>
      <c r="H369" s="1"/>
      <c r="I369" s="5"/>
      <c r="J369" s="1"/>
      <c r="K369" s="1"/>
      <c r="L369" s="1"/>
      <c r="M369" s="1"/>
      <c r="N369" s="3"/>
      <c r="O369" s="3"/>
      <c r="P369" s="3"/>
      <c r="Q369" s="3"/>
      <c r="R369" s="3"/>
      <c r="S369" s="3"/>
      <c r="T369" s="3"/>
      <c r="U369" s="3"/>
      <c r="V369" s="3"/>
      <c r="W369" s="3"/>
      <c r="X369" s="3"/>
      <c r="Y369" s="3"/>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row>
    <row r="370" spans="1:57" s="16" customFormat="1" x14ac:dyDescent="0.25">
      <c r="A370" s="29"/>
      <c r="B370" s="13"/>
      <c r="C370" s="1"/>
      <c r="D370" s="1"/>
      <c r="E370" s="1"/>
      <c r="F370" s="1"/>
      <c r="G370" s="1"/>
      <c r="H370" s="1"/>
      <c r="I370" s="5"/>
      <c r="J370" s="1"/>
      <c r="K370" s="1"/>
      <c r="L370" s="1"/>
      <c r="M370" s="1"/>
      <c r="N370" s="3"/>
      <c r="O370" s="3"/>
      <c r="P370" s="3"/>
      <c r="Q370" s="3"/>
      <c r="R370" s="3"/>
      <c r="S370" s="3"/>
      <c r="T370" s="3"/>
      <c r="U370" s="3"/>
      <c r="V370" s="3"/>
      <c r="W370" s="3"/>
      <c r="X370" s="3"/>
      <c r="Y370" s="3"/>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row>
    <row r="371" spans="1:57" s="16" customFormat="1" x14ac:dyDescent="0.25">
      <c r="A371" s="29"/>
      <c r="B371" s="13"/>
      <c r="C371" s="1"/>
      <c r="D371" s="1"/>
      <c r="E371" s="1"/>
      <c r="F371" s="1"/>
      <c r="G371" s="1"/>
      <c r="H371" s="1"/>
      <c r="I371" s="5"/>
      <c r="J371" s="1"/>
      <c r="K371" s="1"/>
      <c r="L371" s="1"/>
      <c r="M371" s="1"/>
      <c r="N371" s="3"/>
      <c r="O371" s="3"/>
      <c r="P371" s="3"/>
      <c r="Q371" s="3"/>
      <c r="R371" s="3"/>
      <c r="S371" s="3"/>
      <c r="T371" s="3"/>
      <c r="U371" s="3"/>
      <c r="V371" s="3"/>
      <c r="W371" s="3"/>
      <c r="X371" s="3"/>
      <c r="Y371" s="3"/>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row>
    <row r="372" spans="1:57" s="16" customFormat="1" x14ac:dyDescent="0.25">
      <c r="A372" s="29"/>
      <c r="B372" s="13"/>
      <c r="C372" s="1"/>
      <c r="D372" s="1"/>
      <c r="E372" s="1"/>
      <c r="F372" s="1"/>
      <c r="G372" s="1"/>
      <c r="H372" s="1"/>
      <c r="I372" s="5"/>
      <c r="J372" s="1"/>
      <c r="K372" s="1"/>
      <c r="L372" s="1"/>
      <c r="M372" s="1"/>
      <c r="N372" s="3"/>
      <c r="O372" s="3"/>
      <c r="P372" s="3"/>
      <c r="Q372" s="3"/>
      <c r="R372" s="3"/>
      <c r="S372" s="3"/>
      <c r="T372" s="3"/>
      <c r="U372" s="3"/>
      <c r="V372" s="3"/>
      <c r="W372" s="3"/>
      <c r="X372" s="3"/>
      <c r="Y372" s="3"/>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row>
    <row r="373" spans="1:57" s="16" customFormat="1" x14ac:dyDescent="0.25">
      <c r="A373" s="29"/>
      <c r="B373" s="13"/>
      <c r="C373" s="1"/>
      <c r="D373" s="1"/>
      <c r="E373" s="1"/>
      <c r="F373" s="1"/>
      <c r="G373" s="1"/>
      <c r="H373" s="1"/>
      <c r="I373" s="5"/>
      <c r="J373" s="1"/>
      <c r="K373" s="1"/>
      <c r="L373" s="1"/>
      <c r="M373" s="1"/>
      <c r="N373" s="3"/>
      <c r="O373" s="3"/>
      <c r="P373" s="3"/>
      <c r="Q373" s="3"/>
      <c r="R373" s="3"/>
      <c r="S373" s="3"/>
      <c r="T373" s="3"/>
      <c r="U373" s="3"/>
      <c r="V373" s="3"/>
      <c r="W373" s="3"/>
      <c r="X373" s="3"/>
      <c r="Y373" s="3"/>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row>
    <row r="374" spans="1:57" s="16" customFormat="1" x14ac:dyDescent="0.25">
      <c r="A374" s="29"/>
      <c r="B374" s="13"/>
      <c r="C374" s="1"/>
      <c r="D374" s="1"/>
      <c r="E374" s="1"/>
      <c r="F374" s="1"/>
      <c r="G374" s="1"/>
      <c r="H374" s="1"/>
      <c r="I374" s="5"/>
      <c r="J374" s="1"/>
      <c r="K374" s="1"/>
      <c r="L374" s="1"/>
      <c r="M374" s="1"/>
      <c r="N374" s="3"/>
      <c r="O374" s="3"/>
      <c r="P374" s="3"/>
      <c r="Q374" s="3"/>
      <c r="R374" s="3"/>
      <c r="S374" s="3"/>
      <c r="T374" s="3"/>
      <c r="U374" s="3"/>
      <c r="V374" s="3"/>
      <c r="W374" s="3"/>
      <c r="X374" s="3"/>
      <c r="Y374" s="3"/>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spans="1:57" s="16" customFormat="1" x14ac:dyDescent="0.25">
      <c r="A375" s="29"/>
      <c r="B375" s="13"/>
      <c r="C375" s="1"/>
      <c r="D375" s="1"/>
      <c r="E375" s="1"/>
      <c r="F375" s="1"/>
      <c r="G375" s="1"/>
      <c r="H375" s="1"/>
      <c r="I375" s="5"/>
      <c r="J375" s="1"/>
      <c r="K375" s="1"/>
      <c r="L375" s="1"/>
      <c r="M375" s="1"/>
      <c r="N375" s="3"/>
      <c r="O375" s="3"/>
      <c r="P375" s="3"/>
      <c r="Q375" s="3"/>
      <c r="R375" s="3"/>
      <c r="S375" s="3"/>
      <c r="T375" s="3"/>
      <c r="U375" s="3"/>
      <c r="V375" s="3"/>
      <c r="W375" s="3"/>
      <c r="X375" s="3"/>
      <c r="Y375" s="3"/>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spans="1:57" s="16" customFormat="1" x14ac:dyDescent="0.25">
      <c r="A376" s="29"/>
      <c r="B376" s="13"/>
      <c r="C376" s="1"/>
      <c r="D376" s="1"/>
      <c r="E376" s="1"/>
      <c r="F376" s="1"/>
      <c r="G376" s="1"/>
      <c r="H376" s="1"/>
      <c r="I376" s="5"/>
      <c r="J376" s="1"/>
      <c r="K376" s="1"/>
      <c r="L376" s="1"/>
      <c r="M376" s="1"/>
      <c r="N376" s="3"/>
      <c r="O376" s="3"/>
      <c r="P376" s="3"/>
      <c r="Q376" s="3"/>
      <c r="R376" s="3"/>
      <c r="S376" s="3"/>
      <c r="T376" s="3"/>
      <c r="U376" s="3"/>
      <c r="V376" s="3"/>
      <c r="W376" s="3"/>
      <c r="X376" s="3"/>
      <c r="Y376" s="3"/>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spans="1:57" s="16" customFormat="1" x14ac:dyDescent="0.25">
      <c r="A377" s="29"/>
      <c r="B377" s="13"/>
      <c r="C377" s="1"/>
      <c r="D377" s="1"/>
      <c r="E377" s="1"/>
      <c r="F377" s="1"/>
      <c r="G377" s="1"/>
      <c r="H377" s="1"/>
      <c r="I377" s="5"/>
      <c r="J377" s="1"/>
      <c r="K377" s="1"/>
      <c r="L377" s="1"/>
      <c r="M377" s="1"/>
      <c r="N377" s="3"/>
      <c r="O377" s="3"/>
      <c r="P377" s="3"/>
      <c r="Q377" s="3"/>
      <c r="R377" s="3"/>
      <c r="S377" s="3"/>
      <c r="T377" s="3"/>
      <c r="U377" s="3"/>
      <c r="V377" s="3"/>
      <c r="W377" s="3"/>
      <c r="X377" s="3"/>
      <c r="Y377" s="3"/>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spans="1:57" s="16" customFormat="1" x14ac:dyDescent="0.25">
      <c r="A378" s="29"/>
      <c r="B378" s="13"/>
      <c r="C378" s="1"/>
      <c r="D378" s="1"/>
      <c r="E378" s="1"/>
      <c r="F378" s="1"/>
      <c r="G378" s="1"/>
      <c r="H378" s="1"/>
      <c r="I378" s="5"/>
      <c r="J378" s="1"/>
      <c r="K378" s="1"/>
      <c r="L378" s="1"/>
      <c r="M378" s="1"/>
      <c r="N378" s="3"/>
      <c r="O378" s="3"/>
      <c r="P378" s="3"/>
      <c r="Q378" s="3"/>
      <c r="R378" s="3"/>
      <c r="S378" s="3"/>
      <c r="T378" s="3"/>
      <c r="U378" s="3"/>
      <c r="V378" s="3"/>
      <c r="W378" s="3"/>
      <c r="X378" s="3"/>
      <c r="Y378" s="3"/>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spans="1:57" s="16" customFormat="1" x14ac:dyDescent="0.25">
      <c r="A379" s="29"/>
      <c r="B379" s="13"/>
      <c r="C379" s="1"/>
      <c r="D379" s="1"/>
      <c r="E379" s="1"/>
      <c r="F379" s="1"/>
      <c r="G379" s="1"/>
      <c r="H379" s="1"/>
      <c r="I379" s="5"/>
      <c r="J379" s="1"/>
      <c r="K379" s="1"/>
      <c r="L379" s="1"/>
      <c r="M379" s="1"/>
      <c r="N379" s="3"/>
      <c r="O379" s="3"/>
      <c r="P379" s="3"/>
      <c r="Q379" s="3"/>
      <c r="R379" s="3"/>
      <c r="S379" s="3"/>
      <c r="T379" s="3"/>
      <c r="U379" s="3"/>
      <c r="V379" s="3"/>
      <c r="W379" s="3"/>
      <c r="X379" s="3"/>
      <c r="Y379" s="3"/>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1:57" s="16" customFormat="1" x14ac:dyDescent="0.25">
      <c r="A380" s="29"/>
      <c r="B380" s="13"/>
      <c r="C380" s="1"/>
      <c r="D380" s="1"/>
      <c r="E380" s="1"/>
      <c r="F380" s="1"/>
      <c r="G380" s="1"/>
      <c r="H380" s="1"/>
      <c r="I380" s="5"/>
      <c r="J380" s="1"/>
      <c r="K380" s="1"/>
      <c r="L380" s="1"/>
      <c r="M380" s="1"/>
      <c r="N380" s="3"/>
      <c r="O380" s="3"/>
      <c r="P380" s="3"/>
      <c r="Q380" s="3"/>
      <c r="R380" s="3"/>
      <c r="S380" s="3"/>
      <c r="T380" s="3"/>
      <c r="U380" s="3"/>
      <c r="V380" s="3"/>
      <c r="W380" s="3"/>
      <c r="X380" s="3"/>
      <c r="Y380" s="3"/>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1:57" s="16" customFormat="1" x14ac:dyDescent="0.25">
      <c r="A381" s="29"/>
      <c r="B381" s="13"/>
      <c r="C381" s="1"/>
      <c r="D381" s="1"/>
      <c r="E381" s="1"/>
      <c r="F381" s="1"/>
      <c r="G381" s="1"/>
      <c r="H381" s="1"/>
      <c r="I381" s="5"/>
      <c r="J381" s="1"/>
      <c r="K381" s="1"/>
      <c r="L381" s="1"/>
      <c r="M381" s="1"/>
      <c r="N381" s="3"/>
      <c r="O381" s="3"/>
      <c r="P381" s="3"/>
      <c r="Q381" s="3"/>
      <c r="R381" s="3"/>
      <c r="S381" s="3"/>
      <c r="T381" s="3"/>
      <c r="U381" s="3"/>
      <c r="V381" s="3"/>
      <c r="W381" s="3"/>
      <c r="X381" s="3"/>
      <c r="Y381" s="3"/>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spans="1:57" s="16" customFormat="1" x14ac:dyDescent="0.25">
      <c r="A382" s="29"/>
      <c r="B382" s="13"/>
      <c r="C382" s="1"/>
      <c r="D382" s="1"/>
      <c r="E382" s="1"/>
      <c r="F382" s="1"/>
      <c r="G382" s="1"/>
      <c r="H382" s="1"/>
      <c r="I382" s="5"/>
      <c r="J382" s="1"/>
      <c r="K382" s="1"/>
      <c r="L382" s="1"/>
      <c r="M382" s="1"/>
      <c r="N382" s="3"/>
      <c r="O382" s="3"/>
      <c r="P382" s="3"/>
      <c r="Q382" s="3"/>
      <c r="R382" s="3"/>
      <c r="S382" s="3"/>
      <c r="T382" s="3"/>
      <c r="U382" s="3"/>
      <c r="V382" s="3"/>
      <c r="W382" s="3"/>
      <c r="X382" s="3"/>
      <c r="Y382" s="3"/>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spans="1:57" s="16" customFormat="1" x14ac:dyDescent="0.25">
      <c r="A383" s="29"/>
      <c r="B383" s="13"/>
      <c r="C383" s="1"/>
      <c r="D383" s="1"/>
      <c r="E383" s="1"/>
      <c r="F383" s="1"/>
      <c r="G383" s="1"/>
      <c r="H383" s="1"/>
      <c r="I383" s="5"/>
      <c r="J383" s="1"/>
      <c r="K383" s="1"/>
      <c r="L383" s="1"/>
      <c r="M383" s="1"/>
      <c r="N383" s="3"/>
      <c r="O383" s="3"/>
      <c r="P383" s="3"/>
      <c r="Q383" s="3"/>
      <c r="R383" s="3"/>
      <c r="S383" s="3"/>
      <c r="T383" s="3"/>
      <c r="U383" s="3"/>
      <c r="V383" s="3"/>
      <c r="W383" s="3"/>
      <c r="X383" s="3"/>
      <c r="Y383" s="3"/>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spans="1:57" s="16" customFormat="1" x14ac:dyDescent="0.25">
      <c r="A384" s="29"/>
      <c r="B384" s="13"/>
      <c r="C384" s="1"/>
      <c r="D384" s="1"/>
      <c r="E384" s="1"/>
      <c r="F384" s="1"/>
      <c r="G384" s="1"/>
      <c r="H384" s="1"/>
      <c r="I384" s="5"/>
      <c r="J384" s="1"/>
      <c r="K384" s="1"/>
      <c r="L384" s="1"/>
      <c r="M384" s="1"/>
      <c r="N384" s="3"/>
      <c r="O384" s="3"/>
      <c r="P384" s="3"/>
      <c r="Q384" s="3"/>
      <c r="R384" s="3"/>
      <c r="S384" s="3"/>
      <c r="T384" s="3"/>
      <c r="U384" s="3"/>
      <c r="V384" s="3"/>
      <c r="W384" s="3"/>
      <c r="X384" s="3"/>
      <c r="Y384" s="3"/>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spans="1:57" s="16" customFormat="1" x14ac:dyDescent="0.25">
      <c r="A385" s="29"/>
      <c r="B385" s="13"/>
      <c r="C385" s="1"/>
      <c r="D385" s="1"/>
      <c r="E385" s="1"/>
      <c r="F385" s="1"/>
      <c r="G385" s="1"/>
      <c r="H385" s="1"/>
      <c r="I385" s="5"/>
      <c r="J385" s="1"/>
      <c r="K385" s="1"/>
      <c r="L385" s="1"/>
      <c r="M385" s="1"/>
      <c r="N385" s="3"/>
      <c r="O385" s="3"/>
      <c r="P385" s="3"/>
      <c r="Q385" s="3"/>
      <c r="R385" s="3"/>
      <c r="S385" s="3"/>
      <c r="T385" s="3"/>
      <c r="U385" s="3"/>
      <c r="V385" s="3"/>
      <c r="W385" s="3"/>
      <c r="X385" s="3"/>
      <c r="Y385" s="3"/>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spans="1:57" s="16" customFormat="1" x14ac:dyDescent="0.25">
      <c r="A386" s="29"/>
      <c r="B386" s="13"/>
      <c r="C386" s="1"/>
      <c r="D386" s="1"/>
      <c r="E386" s="1"/>
      <c r="F386" s="1"/>
      <c r="G386" s="1"/>
      <c r="H386" s="1"/>
      <c r="I386" s="5"/>
      <c r="J386" s="1"/>
      <c r="K386" s="1"/>
      <c r="L386" s="1"/>
      <c r="M386" s="1"/>
      <c r="N386" s="3"/>
      <c r="O386" s="3"/>
      <c r="P386" s="3"/>
      <c r="Q386" s="3"/>
      <c r="R386" s="3"/>
      <c r="S386" s="3"/>
      <c r="T386" s="3"/>
      <c r="U386" s="3"/>
      <c r="V386" s="3"/>
      <c r="W386" s="3"/>
      <c r="X386" s="3"/>
      <c r="Y386" s="3"/>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spans="1:57" s="16" customFormat="1" x14ac:dyDescent="0.25">
      <c r="A387" s="29"/>
      <c r="B387" s="13"/>
      <c r="C387" s="1"/>
      <c r="D387" s="1"/>
      <c r="E387" s="1"/>
      <c r="F387" s="1"/>
      <c r="G387" s="1"/>
      <c r="H387" s="1"/>
      <c r="I387" s="5"/>
      <c r="J387" s="1"/>
      <c r="K387" s="1"/>
      <c r="L387" s="1"/>
      <c r="M387" s="1"/>
      <c r="N387" s="3"/>
      <c r="O387" s="3"/>
      <c r="P387" s="3"/>
      <c r="Q387" s="3"/>
      <c r="R387" s="3"/>
      <c r="S387" s="3"/>
      <c r="T387" s="3"/>
      <c r="U387" s="3"/>
      <c r="V387" s="3"/>
      <c r="W387" s="3"/>
      <c r="X387" s="3"/>
      <c r="Y387" s="3"/>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spans="1:57" s="16" customFormat="1" x14ac:dyDescent="0.25">
      <c r="A388" s="29"/>
      <c r="B388" s="13"/>
      <c r="C388" s="1"/>
      <c r="D388" s="1"/>
      <c r="E388" s="1"/>
      <c r="F388" s="1"/>
      <c r="G388" s="1"/>
      <c r="H388" s="1"/>
      <c r="I388" s="5"/>
      <c r="J388" s="1"/>
      <c r="K388" s="1"/>
      <c r="L388" s="1"/>
      <c r="M388" s="1"/>
      <c r="N388" s="3"/>
      <c r="O388" s="3"/>
      <c r="P388" s="3"/>
      <c r="Q388" s="3"/>
      <c r="R388" s="3"/>
      <c r="S388" s="3"/>
      <c r="T388" s="3"/>
      <c r="U388" s="3"/>
      <c r="V388" s="3"/>
      <c r="W388" s="3"/>
      <c r="X388" s="3"/>
      <c r="Y388" s="3"/>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spans="1:57" s="16" customFormat="1" x14ac:dyDescent="0.25">
      <c r="A389" s="29"/>
      <c r="B389" s="13"/>
      <c r="C389" s="1"/>
      <c r="D389" s="1"/>
      <c r="E389" s="1"/>
      <c r="F389" s="1"/>
      <c r="G389" s="1"/>
      <c r="H389" s="1"/>
      <c r="I389" s="5"/>
      <c r="J389" s="1"/>
      <c r="K389" s="1"/>
      <c r="L389" s="1"/>
      <c r="M389" s="1"/>
      <c r="N389" s="3"/>
      <c r="O389" s="3"/>
      <c r="P389" s="3"/>
      <c r="Q389" s="3"/>
      <c r="R389" s="3"/>
      <c r="S389" s="3"/>
      <c r="T389" s="3"/>
      <c r="U389" s="3"/>
      <c r="V389" s="3"/>
      <c r="W389" s="3"/>
      <c r="X389" s="3"/>
      <c r="Y389" s="3"/>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spans="1:57" s="16" customFormat="1" x14ac:dyDescent="0.25">
      <c r="A390" s="29"/>
      <c r="B390" s="13"/>
      <c r="C390" s="1"/>
      <c r="D390" s="1"/>
      <c r="E390" s="1"/>
      <c r="F390" s="1"/>
      <c r="G390" s="1"/>
      <c r="H390" s="1"/>
      <c r="I390" s="5"/>
      <c r="J390" s="1"/>
      <c r="K390" s="1"/>
      <c r="L390" s="1"/>
      <c r="M390" s="1"/>
      <c r="N390" s="3"/>
      <c r="O390" s="3"/>
      <c r="P390" s="3"/>
      <c r="Q390" s="3"/>
      <c r="R390" s="3"/>
      <c r="S390" s="3"/>
      <c r="T390" s="3"/>
      <c r="U390" s="3"/>
      <c r="V390" s="3"/>
      <c r="W390" s="3"/>
      <c r="X390" s="3"/>
      <c r="Y390" s="3"/>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spans="1:57" s="16" customFormat="1" x14ac:dyDescent="0.25">
      <c r="A391" s="29"/>
      <c r="B391" s="13"/>
      <c r="C391" s="1"/>
      <c r="D391" s="1"/>
      <c r="E391" s="1"/>
      <c r="F391" s="1"/>
      <c r="G391" s="1"/>
      <c r="H391" s="1"/>
      <c r="I391" s="5"/>
      <c r="J391" s="1"/>
      <c r="K391" s="1"/>
      <c r="L391" s="1"/>
      <c r="M391" s="1"/>
      <c r="N391" s="3"/>
      <c r="O391" s="3"/>
      <c r="P391" s="3"/>
      <c r="Q391" s="3"/>
      <c r="R391" s="3"/>
      <c r="S391" s="3"/>
      <c r="T391" s="3"/>
      <c r="U391" s="3"/>
      <c r="V391" s="3"/>
      <c r="W391" s="3"/>
      <c r="X391" s="3"/>
      <c r="Y391" s="3"/>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spans="1:57" s="16" customFormat="1" x14ac:dyDescent="0.25">
      <c r="A392" s="29"/>
      <c r="B392" s="13"/>
      <c r="C392" s="1"/>
      <c r="D392" s="1"/>
      <c r="E392" s="1"/>
      <c r="F392" s="1"/>
      <c r="G392" s="1"/>
      <c r="H392" s="1"/>
      <c r="I392" s="5"/>
      <c r="J392" s="1"/>
      <c r="K392" s="1"/>
      <c r="L392" s="1"/>
      <c r="M392" s="1"/>
      <c r="N392" s="3"/>
      <c r="O392" s="3"/>
      <c r="P392" s="3"/>
      <c r="Q392" s="3"/>
      <c r="R392" s="3"/>
      <c r="S392" s="3"/>
      <c r="T392" s="3"/>
      <c r="U392" s="3"/>
      <c r="V392" s="3"/>
      <c r="W392" s="3"/>
      <c r="X392" s="3"/>
      <c r="Y392" s="3"/>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spans="1:57" s="16" customFormat="1" x14ac:dyDescent="0.25">
      <c r="A393" s="29"/>
      <c r="B393" s="13"/>
      <c r="C393" s="1"/>
      <c r="D393" s="1"/>
      <c r="E393" s="1"/>
      <c r="F393" s="1"/>
      <c r="G393" s="1"/>
      <c r="H393" s="1"/>
      <c r="I393" s="5"/>
      <c r="J393" s="1"/>
      <c r="K393" s="1"/>
      <c r="L393" s="1"/>
      <c r="M393" s="1"/>
      <c r="N393" s="3"/>
      <c r="O393" s="3"/>
      <c r="P393" s="3"/>
      <c r="Q393" s="3"/>
      <c r="R393" s="3"/>
      <c r="S393" s="3"/>
      <c r="T393" s="3"/>
      <c r="U393" s="3"/>
      <c r="V393" s="3"/>
      <c r="W393" s="3"/>
      <c r="X393" s="3"/>
      <c r="Y393" s="3"/>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spans="1:57" s="16" customFormat="1" x14ac:dyDescent="0.25">
      <c r="A394" s="29"/>
      <c r="B394" s="13"/>
      <c r="C394" s="1"/>
      <c r="D394" s="1"/>
      <c r="E394" s="1"/>
      <c r="F394" s="1"/>
      <c r="G394" s="1"/>
      <c r="H394" s="1"/>
      <c r="I394" s="5"/>
      <c r="J394" s="1"/>
      <c r="K394" s="1"/>
      <c r="L394" s="1"/>
      <c r="M394" s="1"/>
      <c r="N394" s="3"/>
      <c r="O394" s="3"/>
      <c r="P394" s="3"/>
      <c r="Q394" s="3"/>
      <c r="R394" s="3"/>
      <c r="S394" s="3"/>
      <c r="T394" s="3"/>
      <c r="U394" s="3"/>
      <c r="V394" s="3"/>
      <c r="W394" s="3"/>
      <c r="X394" s="3"/>
      <c r="Y394" s="3"/>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spans="1:57" s="16" customFormat="1" x14ac:dyDescent="0.25">
      <c r="A395" s="29"/>
      <c r="B395" s="13"/>
      <c r="C395" s="1"/>
      <c r="D395" s="1"/>
      <c r="E395" s="1"/>
      <c r="F395" s="1"/>
      <c r="G395" s="1"/>
      <c r="H395" s="1"/>
      <c r="I395" s="5"/>
      <c r="J395" s="1"/>
      <c r="K395" s="1"/>
      <c r="L395" s="1"/>
      <c r="M395" s="1"/>
      <c r="N395" s="3"/>
      <c r="O395" s="3"/>
      <c r="P395" s="3"/>
      <c r="Q395" s="3"/>
      <c r="R395" s="3"/>
      <c r="S395" s="3"/>
      <c r="T395" s="3"/>
      <c r="U395" s="3"/>
      <c r="V395" s="3"/>
      <c r="W395" s="3"/>
      <c r="X395" s="3"/>
      <c r="Y395" s="3"/>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spans="1:57" s="16" customFormat="1" x14ac:dyDescent="0.25">
      <c r="A396" s="29"/>
      <c r="B396" s="13"/>
      <c r="C396" s="1"/>
      <c r="D396" s="1"/>
      <c r="E396" s="1"/>
      <c r="F396" s="1"/>
      <c r="G396" s="1"/>
      <c r="H396" s="1"/>
      <c r="I396" s="5"/>
      <c r="J396" s="1"/>
      <c r="K396" s="1"/>
      <c r="L396" s="1"/>
      <c r="M396" s="1"/>
      <c r="N396" s="3"/>
      <c r="O396" s="3"/>
      <c r="P396" s="3"/>
      <c r="Q396" s="3"/>
      <c r="R396" s="3"/>
      <c r="S396" s="3"/>
      <c r="T396" s="3"/>
      <c r="U396" s="3"/>
      <c r="V396" s="3"/>
      <c r="W396" s="3"/>
      <c r="X396" s="3"/>
      <c r="Y396" s="3"/>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spans="1:57" s="16" customFormat="1" x14ac:dyDescent="0.25">
      <c r="A397" s="29"/>
      <c r="B397" s="13"/>
      <c r="C397" s="1"/>
      <c r="D397" s="1"/>
      <c r="E397" s="1"/>
      <c r="F397" s="1"/>
      <c r="G397" s="1"/>
      <c r="H397" s="1"/>
      <c r="I397" s="5"/>
      <c r="J397" s="1"/>
      <c r="K397" s="1"/>
      <c r="L397" s="1"/>
      <c r="M397" s="1"/>
      <c r="N397" s="3"/>
      <c r="O397" s="3"/>
      <c r="P397" s="3"/>
      <c r="Q397" s="3"/>
      <c r="R397" s="3"/>
      <c r="S397" s="3"/>
      <c r="T397" s="3"/>
      <c r="U397" s="3"/>
      <c r="V397" s="3"/>
      <c r="W397" s="3"/>
      <c r="X397" s="3"/>
      <c r="Y397" s="3"/>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spans="1:57" s="16" customFormat="1" x14ac:dyDescent="0.25">
      <c r="A398" s="29"/>
      <c r="B398" s="13"/>
      <c r="C398" s="1"/>
      <c r="D398" s="1"/>
      <c r="E398" s="1"/>
      <c r="F398" s="1"/>
      <c r="G398" s="1"/>
      <c r="H398" s="1"/>
      <c r="I398" s="5"/>
      <c r="J398" s="1"/>
      <c r="K398" s="1"/>
      <c r="L398" s="1"/>
      <c r="M398" s="1"/>
      <c r="N398" s="3"/>
      <c r="O398" s="3"/>
      <c r="P398" s="3"/>
      <c r="Q398" s="3"/>
      <c r="R398" s="3"/>
      <c r="S398" s="3"/>
      <c r="T398" s="3"/>
      <c r="U398" s="3"/>
      <c r="V398" s="3"/>
      <c r="W398" s="3"/>
      <c r="X398" s="3"/>
      <c r="Y398" s="3"/>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spans="1:57" s="16" customFormat="1" x14ac:dyDescent="0.25">
      <c r="A399" s="29"/>
      <c r="B399" s="13"/>
      <c r="C399" s="1"/>
      <c r="D399" s="1"/>
      <c r="E399" s="1"/>
      <c r="F399" s="1"/>
      <c r="G399" s="1"/>
      <c r="H399" s="1"/>
      <c r="I399" s="5"/>
      <c r="J399" s="1"/>
      <c r="K399" s="1"/>
      <c r="L399" s="1"/>
      <c r="M399" s="1"/>
      <c r="N399" s="3"/>
      <c r="O399" s="3"/>
      <c r="P399" s="3"/>
      <c r="Q399" s="3"/>
      <c r="R399" s="3"/>
      <c r="S399" s="3"/>
      <c r="T399" s="3"/>
      <c r="U399" s="3"/>
      <c r="V399" s="3"/>
      <c r="W399" s="3"/>
      <c r="X399" s="3"/>
      <c r="Y399" s="3"/>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spans="1:57" s="16" customFormat="1" x14ac:dyDescent="0.25">
      <c r="A400" s="29"/>
      <c r="B400" s="13"/>
      <c r="C400" s="1"/>
      <c r="D400" s="1"/>
      <c r="E400" s="1"/>
      <c r="F400" s="1"/>
      <c r="G400" s="1"/>
      <c r="H400" s="1"/>
      <c r="I400" s="5"/>
      <c r="J400" s="1"/>
      <c r="K400" s="1"/>
      <c r="L400" s="1"/>
      <c r="M400" s="1"/>
      <c r="N400" s="3"/>
      <c r="O400" s="3"/>
      <c r="P400" s="3"/>
      <c r="Q400" s="3"/>
      <c r="R400" s="3"/>
      <c r="S400" s="3"/>
      <c r="T400" s="3"/>
      <c r="U400" s="3"/>
      <c r="V400" s="3"/>
      <c r="W400" s="3"/>
      <c r="X400" s="3"/>
      <c r="Y400" s="3"/>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spans="1:57" s="16" customFormat="1" x14ac:dyDescent="0.25">
      <c r="A401" s="29"/>
      <c r="B401" s="13"/>
      <c r="C401" s="1"/>
      <c r="D401" s="1"/>
      <c r="E401" s="1"/>
      <c r="F401" s="1"/>
      <c r="G401" s="1"/>
      <c r="H401" s="1"/>
      <c r="I401" s="5"/>
      <c r="J401" s="1"/>
      <c r="K401" s="1"/>
      <c r="L401" s="1"/>
      <c r="M401" s="1"/>
      <c r="N401" s="3"/>
      <c r="O401" s="3"/>
      <c r="P401" s="3"/>
      <c r="Q401" s="3"/>
      <c r="R401" s="3"/>
      <c r="S401" s="3"/>
      <c r="T401" s="3"/>
      <c r="U401" s="3"/>
      <c r="V401" s="3"/>
      <c r="W401" s="3"/>
      <c r="X401" s="3"/>
      <c r="Y401" s="3"/>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spans="1:57" s="16" customFormat="1" x14ac:dyDescent="0.25">
      <c r="A402" s="29"/>
      <c r="B402" s="13"/>
      <c r="C402" s="1"/>
      <c r="D402" s="1"/>
      <c r="E402" s="1"/>
      <c r="F402" s="1"/>
      <c r="G402" s="1"/>
      <c r="H402" s="1"/>
      <c r="I402" s="5"/>
      <c r="J402" s="1"/>
      <c r="K402" s="1"/>
      <c r="L402" s="1"/>
      <c r="M402" s="1"/>
      <c r="N402" s="3"/>
      <c r="O402" s="3"/>
      <c r="P402" s="3"/>
      <c r="Q402" s="3"/>
      <c r="R402" s="3"/>
      <c r="S402" s="3"/>
      <c r="T402" s="3"/>
      <c r="U402" s="3"/>
      <c r="V402" s="3"/>
      <c r="W402" s="3"/>
      <c r="X402" s="3"/>
      <c r="Y402" s="3"/>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spans="1:57" s="16" customFormat="1" x14ac:dyDescent="0.25">
      <c r="A403" s="29"/>
      <c r="B403" s="13"/>
      <c r="C403" s="1"/>
      <c r="D403" s="1"/>
      <c r="E403" s="1"/>
      <c r="F403" s="1"/>
      <c r="G403" s="1"/>
      <c r="H403" s="1"/>
      <c r="I403" s="5"/>
      <c r="J403" s="1"/>
      <c r="K403" s="1"/>
      <c r="L403" s="1"/>
      <c r="M403" s="1"/>
      <c r="N403" s="3"/>
      <c r="O403" s="3"/>
      <c r="P403" s="3"/>
      <c r="Q403" s="3"/>
      <c r="R403" s="3"/>
      <c r="S403" s="3"/>
      <c r="T403" s="3"/>
      <c r="U403" s="3"/>
      <c r="V403" s="3"/>
      <c r="W403" s="3"/>
      <c r="X403" s="3"/>
      <c r="Y403" s="3"/>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spans="1:57" s="16" customFormat="1" x14ac:dyDescent="0.25">
      <c r="A404" s="29"/>
      <c r="B404" s="13"/>
      <c r="C404" s="1"/>
      <c r="D404" s="1"/>
      <c r="E404" s="1"/>
      <c r="F404" s="1"/>
      <c r="G404" s="1"/>
      <c r="H404" s="1"/>
      <c r="I404" s="5"/>
      <c r="J404" s="1"/>
      <c r="K404" s="1"/>
      <c r="L404" s="1"/>
      <c r="M404" s="1"/>
      <c r="N404" s="3"/>
      <c r="O404" s="3"/>
      <c r="P404" s="3"/>
      <c r="Q404" s="3"/>
      <c r="R404" s="3"/>
      <c r="S404" s="3"/>
      <c r="T404" s="3"/>
      <c r="U404" s="3"/>
      <c r="V404" s="3"/>
      <c r="W404" s="3"/>
      <c r="X404" s="3"/>
      <c r="Y404" s="3"/>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spans="1:57" s="16" customFormat="1" x14ac:dyDescent="0.25">
      <c r="A405" s="29"/>
      <c r="B405" s="13"/>
      <c r="C405" s="1"/>
      <c r="D405" s="1"/>
      <c r="E405" s="1"/>
      <c r="F405" s="1"/>
      <c r="G405" s="1"/>
      <c r="H405" s="1"/>
      <c r="I405" s="5"/>
      <c r="J405" s="1"/>
      <c r="K405" s="1"/>
      <c r="L405" s="1"/>
      <c r="M405" s="1"/>
      <c r="N405" s="3"/>
      <c r="O405" s="3"/>
      <c r="P405" s="3"/>
      <c r="Q405" s="3"/>
      <c r="R405" s="3"/>
      <c r="S405" s="3"/>
      <c r="T405" s="3"/>
      <c r="U405" s="3"/>
      <c r="V405" s="3"/>
      <c r="W405" s="3"/>
      <c r="X405" s="3"/>
      <c r="Y405" s="3"/>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spans="1:57" s="16" customFormat="1" x14ac:dyDescent="0.25">
      <c r="A406" s="29"/>
      <c r="B406" s="13"/>
      <c r="C406" s="1"/>
      <c r="D406" s="1"/>
      <c r="E406" s="1"/>
      <c r="F406" s="1"/>
      <c r="G406" s="1"/>
      <c r="H406" s="1"/>
      <c r="I406" s="5"/>
      <c r="J406" s="1"/>
      <c r="K406" s="1"/>
      <c r="L406" s="1"/>
      <c r="M406" s="1"/>
      <c r="N406" s="3"/>
      <c r="O406" s="3"/>
      <c r="P406" s="3"/>
      <c r="Q406" s="3"/>
      <c r="R406" s="3"/>
      <c r="S406" s="3"/>
      <c r="T406" s="3"/>
      <c r="U406" s="3"/>
      <c r="V406" s="3"/>
      <c r="W406" s="3"/>
      <c r="X406" s="3"/>
      <c r="Y406" s="3"/>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spans="1:57" s="16" customFormat="1" x14ac:dyDescent="0.25">
      <c r="A407" s="29"/>
      <c r="B407" s="13"/>
      <c r="C407" s="1"/>
      <c r="D407" s="1"/>
      <c r="E407" s="1"/>
      <c r="F407" s="1"/>
      <c r="G407" s="1"/>
      <c r="H407" s="1"/>
      <c r="I407" s="5"/>
      <c r="J407" s="1"/>
      <c r="K407" s="1"/>
      <c r="L407" s="1"/>
      <c r="M407" s="1"/>
      <c r="N407" s="3"/>
      <c r="O407" s="3"/>
      <c r="P407" s="3"/>
      <c r="Q407" s="3"/>
      <c r="R407" s="3"/>
      <c r="S407" s="3"/>
      <c r="T407" s="3"/>
      <c r="U407" s="3"/>
      <c r="V407" s="3"/>
      <c r="W407" s="3"/>
      <c r="X407" s="3"/>
      <c r="Y407" s="3"/>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spans="1:57" s="16" customFormat="1" x14ac:dyDescent="0.25">
      <c r="A408" s="29"/>
      <c r="B408" s="13"/>
      <c r="C408" s="1"/>
      <c r="D408" s="1"/>
      <c r="E408" s="1"/>
      <c r="F408" s="1"/>
      <c r="G408" s="1"/>
      <c r="H408" s="1"/>
      <c r="I408" s="5"/>
      <c r="J408" s="1"/>
      <c r="K408" s="1"/>
      <c r="L408" s="1"/>
      <c r="M408" s="1"/>
      <c r="N408" s="3"/>
      <c r="O408" s="3"/>
      <c r="P408" s="3"/>
      <c r="Q408" s="3"/>
      <c r="R408" s="3"/>
      <c r="S408" s="3"/>
      <c r="T408" s="3"/>
      <c r="U408" s="3"/>
      <c r="V408" s="3"/>
      <c r="W408" s="3"/>
      <c r="X408" s="3"/>
      <c r="Y408" s="3"/>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spans="1:57" s="16" customFormat="1" x14ac:dyDescent="0.25">
      <c r="A409" s="29"/>
      <c r="B409" s="13"/>
      <c r="C409" s="1"/>
      <c r="D409" s="1"/>
      <c r="E409" s="1"/>
      <c r="F409" s="1"/>
      <c r="G409" s="1"/>
      <c r="H409" s="1"/>
      <c r="I409" s="5"/>
      <c r="J409" s="1"/>
      <c r="K409" s="1"/>
      <c r="L409" s="1"/>
      <c r="M409" s="1"/>
      <c r="N409" s="3"/>
      <c r="O409" s="3"/>
      <c r="P409" s="3"/>
      <c r="Q409" s="3"/>
      <c r="R409" s="3"/>
      <c r="S409" s="3"/>
      <c r="T409" s="3"/>
      <c r="U409" s="3"/>
      <c r="V409" s="3"/>
      <c r="W409" s="3"/>
      <c r="X409" s="3"/>
      <c r="Y409" s="3"/>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spans="1:57" s="16" customFormat="1" x14ac:dyDescent="0.25">
      <c r="A410" s="29"/>
      <c r="B410" s="13"/>
      <c r="C410" s="1"/>
      <c r="D410" s="1"/>
      <c r="E410" s="1"/>
      <c r="F410" s="1"/>
      <c r="G410" s="1"/>
      <c r="H410" s="1"/>
      <c r="I410" s="5"/>
      <c r="J410" s="1"/>
      <c r="K410" s="1"/>
      <c r="L410" s="1"/>
      <c r="M410" s="1"/>
      <c r="N410" s="3"/>
      <c r="O410" s="3"/>
      <c r="P410" s="3"/>
      <c r="Q410" s="3"/>
      <c r="R410" s="3"/>
      <c r="S410" s="3"/>
      <c r="T410" s="3"/>
      <c r="U410" s="3"/>
      <c r="V410" s="3"/>
      <c r="W410" s="3"/>
      <c r="X410" s="3"/>
      <c r="Y410" s="3"/>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spans="1:57" s="16" customFormat="1" x14ac:dyDescent="0.25">
      <c r="A411" s="29"/>
      <c r="B411" s="13"/>
      <c r="C411" s="1"/>
      <c r="D411" s="1"/>
      <c r="E411" s="1"/>
      <c r="F411" s="1"/>
      <c r="G411" s="1"/>
      <c r="H411" s="1"/>
      <c r="I411" s="5"/>
      <c r="J411" s="1"/>
      <c r="K411" s="1"/>
      <c r="L411" s="1"/>
      <c r="M411" s="1"/>
      <c r="N411" s="3"/>
      <c r="O411" s="3"/>
      <c r="P411" s="3"/>
      <c r="Q411" s="3"/>
      <c r="R411" s="3"/>
      <c r="S411" s="3"/>
      <c r="T411" s="3"/>
      <c r="U411" s="3"/>
      <c r="V411" s="3"/>
      <c r="W411" s="3"/>
      <c r="X411" s="3"/>
      <c r="Y411" s="3"/>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spans="1:57" s="16" customFormat="1" x14ac:dyDescent="0.25">
      <c r="A412" s="29"/>
      <c r="B412" s="13"/>
      <c r="C412" s="1"/>
      <c r="D412" s="1"/>
      <c r="E412" s="1"/>
      <c r="F412" s="1"/>
      <c r="G412" s="1"/>
      <c r="H412" s="1"/>
      <c r="I412" s="5"/>
      <c r="J412" s="1"/>
      <c r="K412" s="1"/>
      <c r="L412" s="1"/>
      <c r="M412" s="1"/>
      <c r="N412" s="3"/>
      <c r="O412" s="3"/>
      <c r="P412" s="3"/>
      <c r="Q412" s="3"/>
      <c r="R412" s="3"/>
      <c r="S412" s="3"/>
      <c r="T412" s="3"/>
      <c r="U412" s="3"/>
      <c r="V412" s="3"/>
      <c r="W412" s="3"/>
      <c r="X412" s="3"/>
      <c r="Y412" s="3"/>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spans="1:57" s="16" customFormat="1" x14ac:dyDescent="0.25">
      <c r="A413" s="29"/>
      <c r="B413" s="13"/>
      <c r="C413" s="1"/>
      <c r="D413" s="1"/>
      <c r="E413" s="1"/>
      <c r="F413" s="1"/>
      <c r="G413" s="1"/>
      <c r="H413" s="1"/>
      <c r="I413" s="5"/>
      <c r="J413" s="1"/>
      <c r="K413" s="1"/>
      <c r="L413" s="1"/>
      <c r="M413" s="1"/>
      <c r="N413" s="3"/>
      <c r="O413" s="3"/>
      <c r="P413" s="3"/>
      <c r="Q413" s="3"/>
      <c r="R413" s="3"/>
      <c r="S413" s="3"/>
      <c r="T413" s="3"/>
      <c r="U413" s="3"/>
      <c r="V413" s="3"/>
      <c r="W413" s="3"/>
      <c r="X413" s="3"/>
      <c r="Y413" s="3"/>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spans="1:57" s="16" customFormat="1" x14ac:dyDescent="0.25">
      <c r="A414" s="29"/>
      <c r="B414" s="13"/>
      <c r="C414" s="1"/>
      <c r="D414" s="1"/>
      <c r="E414" s="1"/>
      <c r="F414" s="1"/>
      <c r="G414" s="1"/>
      <c r="H414" s="1"/>
      <c r="I414" s="5"/>
      <c r="J414" s="1"/>
      <c r="K414" s="1"/>
      <c r="L414" s="1"/>
      <c r="M414" s="1"/>
      <c r="N414" s="3"/>
      <c r="O414" s="3"/>
      <c r="P414" s="3"/>
      <c r="Q414" s="3"/>
      <c r="R414" s="3"/>
      <c r="S414" s="3"/>
      <c r="T414" s="3"/>
      <c r="U414" s="3"/>
      <c r="V414" s="3"/>
      <c r="W414" s="3"/>
      <c r="X414" s="3"/>
      <c r="Y414" s="3"/>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spans="1:57" s="16" customFormat="1" x14ac:dyDescent="0.25">
      <c r="A415" s="29"/>
      <c r="B415" s="13"/>
      <c r="C415" s="1"/>
      <c r="D415" s="1"/>
      <c r="E415" s="1"/>
      <c r="F415" s="1"/>
      <c r="G415" s="1"/>
      <c r="H415" s="1"/>
      <c r="I415" s="5"/>
      <c r="J415" s="1"/>
      <c r="K415" s="1"/>
      <c r="L415" s="1"/>
      <c r="M415" s="1"/>
      <c r="N415" s="3"/>
      <c r="O415" s="3"/>
      <c r="P415" s="3"/>
      <c r="Q415" s="3"/>
      <c r="R415" s="3"/>
      <c r="S415" s="3"/>
      <c r="T415" s="3"/>
      <c r="U415" s="3"/>
      <c r="V415" s="3"/>
      <c r="W415" s="3"/>
      <c r="X415" s="3"/>
      <c r="Y415" s="3"/>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spans="1:57" s="16" customFormat="1" x14ac:dyDescent="0.25">
      <c r="A416" s="29"/>
      <c r="B416" s="13"/>
      <c r="C416" s="1"/>
      <c r="D416" s="1"/>
      <c r="E416" s="1"/>
      <c r="F416" s="1"/>
      <c r="G416" s="1"/>
      <c r="H416" s="1"/>
      <c r="I416" s="5"/>
      <c r="J416" s="1"/>
      <c r="K416" s="1"/>
      <c r="L416" s="1"/>
      <c r="M416" s="1"/>
      <c r="N416" s="3"/>
      <c r="O416" s="3"/>
      <c r="P416" s="3"/>
      <c r="Q416" s="3"/>
      <c r="R416" s="3"/>
      <c r="S416" s="3"/>
      <c r="T416" s="3"/>
      <c r="U416" s="3"/>
      <c r="V416" s="3"/>
      <c r="W416" s="3"/>
      <c r="X416" s="3"/>
      <c r="Y416" s="3"/>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spans="1:57" s="16" customFormat="1" x14ac:dyDescent="0.25">
      <c r="A417" s="29"/>
      <c r="B417" s="13"/>
      <c r="C417" s="1"/>
      <c r="D417" s="1"/>
      <c r="E417" s="1"/>
      <c r="F417" s="1"/>
      <c r="G417" s="1"/>
      <c r="H417" s="1"/>
      <c r="I417" s="5"/>
      <c r="J417" s="1"/>
      <c r="K417" s="1"/>
      <c r="L417" s="1"/>
      <c r="M417" s="1"/>
      <c r="N417" s="3"/>
      <c r="O417" s="3"/>
      <c r="P417" s="3"/>
      <c r="Q417" s="3"/>
      <c r="R417" s="3"/>
      <c r="S417" s="3"/>
      <c r="T417" s="3"/>
      <c r="U417" s="3"/>
      <c r="V417" s="3"/>
      <c r="W417" s="3"/>
      <c r="X417" s="3"/>
      <c r="Y417" s="3"/>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spans="1:57" s="16" customFormat="1" x14ac:dyDescent="0.25">
      <c r="A418" s="29"/>
      <c r="B418" s="13"/>
      <c r="C418" s="1"/>
      <c r="D418" s="1"/>
      <c r="E418" s="1"/>
      <c r="F418" s="1"/>
      <c r="G418" s="1"/>
      <c r="H418" s="1"/>
      <c r="I418" s="5"/>
      <c r="J418" s="1"/>
      <c r="K418" s="1"/>
      <c r="L418" s="1"/>
      <c r="M418" s="1"/>
      <c r="N418" s="3"/>
      <c r="O418" s="3"/>
      <c r="P418" s="3"/>
      <c r="Q418" s="3"/>
      <c r="R418" s="3"/>
      <c r="S418" s="3"/>
      <c r="T418" s="3"/>
      <c r="U418" s="3"/>
      <c r="V418" s="3"/>
      <c r="W418" s="3"/>
      <c r="X418" s="3"/>
      <c r="Y418" s="3"/>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spans="1:57" s="16" customFormat="1" x14ac:dyDescent="0.25">
      <c r="A419" s="29"/>
      <c r="B419" s="13"/>
      <c r="C419" s="1"/>
      <c r="D419" s="1"/>
      <c r="E419" s="1"/>
      <c r="F419" s="1"/>
      <c r="G419" s="1"/>
      <c r="H419" s="1"/>
      <c r="I419" s="5"/>
      <c r="J419" s="1"/>
      <c r="K419" s="1"/>
      <c r="L419" s="1"/>
      <c r="M419" s="1"/>
      <c r="N419" s="3"/>
      <c r="O419" s="3"/>
      <c r="P419" s="3"/>
      <c r="Q419" s="3"/>
      <c r="R419" s="3"/>
      <c r="S419" s="3"/>
      <c r="T419" s="3"/>
      <c r="U419" s="3"/>
      <c r="V419" s="3"/>
      <c r="W419" s="3"/>
      <c r="X419" s="3"/>
      <c r="Y419" s="3"/>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spans="1:57" s="16" customFormat="1" x14ac:dyDescent="0.25">
      <c r="A420" s="29"/>
      <c r="B420" s="13"/>
      <c r="C420" s="1"/>
      <c r="D420" s="1"/>
      <c r="E420" s="1"/>
      <c r="F420" s="1"/>
      <c r="G420" s="1"/>
      <c r="H420" s="1"/>
      <c r="I420" s="5"/>
      <c r="J420" s="1"/>
      <c r="K420" s="1"/>
      <c r="L420" s="1"/>
      <c r="M420" s="1"/>
      <c r="N420" s="3"/>
      <c r="O420" s="3"/>
      <c r="P420" s="3"/>
      <c r="Q420" s="3"/>
      <c r="R420" s="3"/>
      <c r="S420" s="3"/>
      <c r="T420" s="3"/>
      <c r="U420" s="3"/>
      <c r="V420" s="3"/>
      <c r="W420" s="3"/>
      <c r="X420" s="3"/>
      <c r="Y420" s="3"/>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spans="1:57" s="16" customFormat="1" x14ac:dyDescent="0.25">
      <c r="A421" s="29"/>
      <c r="B421" s="13"/>
      <c r="C421" s="1"/>
      <c r="D421" s="1"/>
      <c r="E421" s="1"/>
      <c r="F421" s="1"/>
      <c r="G421" s="1"/>
      <c r="H421" s="1"/>
      <c r="I421" s="5"/>
      <c r="J421" s="1"/>
      <c r="K421" s="1"/>
      <c r="L421" s="1"/>
      <c r="M421" s="1"/>
      <c r="N421" s="3"/>
      <c r="O421" s="3"/>
      <c r="P421" s="3"/>
      <c r="Q421" s="3"/>
      <c r="R421" s="3"/>
      <c r="S421" s="3"/>
      <c r="T421" s="3"/>
      <c r="U421" s="3"/>
      <c r="V421" s="3"/>
      <c r="W421" s="3"/>
      <c r="X421" s="3"/>
      <c r="Y421" s="3"/>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spans="1:57" s="16" customFormat="1" x14ac:dyDescent="0.25">
      <c r="A422" s="29"/>
      <c r="B422" s="13"/>
      <c r="C422" s="1"/>
      <c r="D422" s="1"/>
      <c r="E422" s="1"/>
      <c r="F422" s="1"/>
      <c r="G422" s="1"/>
      <c r="H422" s="1"/>
      <c r="I422" s="5"/>
      <c r="J422" s="1"/>
      <c r="K422" s="1"/>
      <c r="L422" s="1"/>
      <c r="M422" s="1"/>
      <c r="N422" s="3"/>
      <c r="O422" s="3"/>
      <c r="P422" s="3"/>
      <c r="Q422" s="3"/>
      <c r="R422" s="3"/>
      <c r="S422" s="3"/>
      <c r="T422" s="3"/>
      <c r="U422" s="3"/>
      <c r="V422" s="3"/>
      <c r="W422" s="3"/>
      <c r="X422" s="3"/>
      <c r="Y422" s="3"/>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spans="1:57" s="16" customFormat="1" x14ac:dyDescent="0.25">
      <c r="A423" s="29"/>
      <c r="B423" s="13"/>
      <c r="C423" s="1"/>
      <c r="D423" s="1"/>
      <c r="E423" s="1"/>
      <c r="F423" s="1"/>
      <c r="G423" s="1"/>
      <c r="H423" s="1"/>
      <c r="I423" s="5"/>
      <c r="J423" s="1"/>
      <c r="K423" s="1"/>
      <c r="L423" s="1"/>
      <c r="M423" s="1"/>
      <c r="N423" s="3"/>
      <c r="O423" s="3"/>
      <c r="P423" s="3"/>
      <c r="Q423" s="3"/>
      <c r="R423" s="3"/>
      <c r="S423" s="3"/>
      <c r="T423" s="3"/>
      <c r="U423" s="3"/>
      <c r="V423" s="3"/>
      <c r="W423" s="3"/>
      <c r="X423" s="3"/>
      <c r="Y423" s="3"/>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spans="1:57" s="16" customFormat="1" x14ac:dyDescent="0.25">
      <c r="A424" s="29"/>
      <c r="B424" s="13"/>
      <c r="C424" s="1"/>
      <c r="D424" s="1"/>
      <c r="E424" s="1"/>
      <c r="F424" s="1"/>
      <c r="G424" s="1"/>
      <c r="H424" s="1"/>
      <c r="I424" s="5"/>
      <c r="J424" s="1"/>
      <c r="K424" s="1"/>
      <c r="L424" s="1"/>
      <c r="M424" s="1"/>
      <c r="N424" s="3"/>
      <c r="O424" s="3"/>
      <c r="P424" s="3"/>
      <c r="Q424" s="3"/>
      <c r="R424" s="3"/>
      <c r="S424" s="3"/>
      <c r="T424" s="3"/>
      <c r="U424" s="3"/>
      <c r="V424" s="3"/>
      <c r="W424" s="3"/>
      <c r="X424" s="3"/>
      <c r="Y424" s="3"/>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1:57" s="16" customFormat="1" x14ac:dyDescent="0.25">
      <c r="A425" s="29"/>
      <c r="B425" s="13"/>
      <c r="C425" s="1"/>
      <c r="D425" s="1"/>
      <c r="E425" s="1"/>
      <c r="F425" s="1"/>
      <c r="G425" s="1"/>
      <c r="H425" s="1"/>
      <c r="I425" s="5"/>
      <c r="J425" s="1"/>
      <c r="K425" s="1"/>
      <c r="L425" s="1"/>
      <c r="M425" s="1"/>
      <c r="N425" s="3"/>
      <c r="O425" s="3"/>
      <c r="P425" s="3"/>
      <c r="Q425" s="3"/>
      <c r="R425" s="3"/>
      <c r="S425" s="3"/>
      <c r="T425" s="3"/>
      <c r="U425" s="3"/>
      <c r="V425" s="3"/>
      <c r="W425" s="3"/>
      <c r="X425" s="3"/>
      <c r="Y425" s="3"/>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1:57" s="16" customFormat="1" x14ac:dyDescent="0.25">
      <c r="A426" s="29"/>
      <c r="B426" s="13"/>
      <c r="C426" s="1"/>
      <c r="D426" s="1"/>
      <c r="E426" s="1"/>
      <c r="F426" s="1"/>
      <c r="G426" s="1"/>
      <c r="H426" s="1"/>
      <c r="I426" s="5"/>
      <c r="J426" s="1"/>
      <c r="K426" s="1"/>
      <c r="L426" s="1"/>
      <c r="M426" s="1"/>
      <c r="N426" s="3"/>
      <c r="O426" s="3"/>
      <c r="P426" s="3"/>
      <c r="Q426" s="3"/>
      <c r="R426" s="3"/>
      <c r="S426" s="3"/>
      <c r="T426" s="3"/>
      <c r="U426" s="3"/>
      <c r="V426" s="3"/>
      <c r="W426" s="3"/>
      <c r="X426" s="3"/>
      <c r="Y426" s="3"/>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1:57" s="16" customFormat="1" x14ac:dyDescent="0.25">
      <c r="A427" s="29"/>
      <c r="B427" s="13"/>
      <c r="C427" s="1"/>
      <c r="D427" s="1"/>
      <c r="E427" s="1"/>
      <c r="F427" s="1"/>
      <c r="G427" s="1"/>
      <c r="H427" s="1"/>
      <c r="I427" s="5"/>
      <c r="J427" s="1"/>
      <c r="K427" s="1"/>
      <c r="L427" s="1"/>
      <c r="M427" s="1"/>
      <c r="N427" s="3"/>
      <c r="O427" s="3"/>
      <c r="P427" s="3"/>
      <c r="Q427" s="3"/>
      <c r="R427" s="3"/>
      <c r="S427" s="3"/>
      <c r="T427" s="3"/>
      <c r="U427" s="3"/>
      <c r="V427" s="3"/>
      <c r="W427" s="3"/>
      <c r="X427" s="3"/>
      <c r="Y427" s="3"/>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1:57" s="16" customFormat="1" x14ac:dyDescent="0.25">
      <c r="A428" s="29"/>
      <c r="B428" s="13"/>
      <c r="C428" s="1"/>
      <c r="D428" s="1"/>
      <c r="E428" s="1"/>
      <c r="F428" s="1"/>
      <c r="G428" s="1"/>
      <c r="H428" s="1"/>
      <c r="I428" s="5"/>
      <c r="J428" s="1"/>
      <c r="K428" s="1"/>
      <c r="L428" s="1"/>
      <c r="M428" s="1"/>
      <c r="N428" s="3"/>
      <c r="O428" s="3"/>
      <c r="P428" s="3"/>
      <c r="Q428" s="3"/>
      <c r="R428" s="3"/>
      <c r="S428" s="3"/>
      <c r="T428" s="3"/>
      <c r="U428" s="3"/>
      <c r="V428" s="3"/>
      <c r="W428" s="3"/>
      <c r="X428" s="3"/>
      <c r="Y428" s="3"/>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spans="1:57" s="16" customFormat="1" x14ac:dyDescent="0.25">
      <c r="A429" s="29"/>
      <c r="B429" s="13"/>
      <c r="C429" s="1"/>
      <c r="D429" s="1"/>
      <c r="E429" s="1"/>
      <c r="F429" s="1"/>
      <c r="G429" s="1"/>
      <c r="H429" s="1"/>
      <c r="I429" s="5"/>
      <c r="J429" s="1"/>
      <c r="K429" s="1"/>
      <c r="L429" s="1"/>
      <c r="M429" s="1"/>
      <c r="N429" s="3"/>
      <c r="O429" s="3"/>
      <c r="P429" s="3"/>
      <c r="Q429" s="3"/>
      <c r="R429" s="3"/>
      <c r="S429" s="3"/>
      <c r="T429" s="3"/>
      <c r="U429" s="3"/>
      <c r="V429" s="3"/>
      <c r="W429" s="3"/>
      <c r="X429" s="3"/>
      <c r="Y429" s="3"/>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spans="1:57" s="16" customFormat="1" x14ac:dyDescent="0.25">
      <c r="A430" s="29"/>
      <c r="B430" s="13"/>
      <c r="C430" s="1"/>
      <c r="D430" s="1"/>
      <c r="E430" s="1"/>
      <c r="F430" s="1"/>
      <c r="G430" s="1"/>
      <c r="H430" s="1"/>
      <c r="I430" s="5"/>
      <c r="J430" s="1"/>
      <c r="K430" s="1"/>
      <c r="L430" s="1"/>
      <c r="M430" s="1"/>
      <c r="N430" s="3"/>
      <c r="O430" s="3"/>
      <c r="P430" s="3"/>
      <c r="Q430" s="3"/>
      <c r="R430" s="3"/>
      <c r="S430" s="3"/>
      <c r="T430" s="3"/>
      <c r="U430" s="3"/>
      <c r="V430" s="3"/>
      <c r="W430" s="3"/>
      <c r="X430" s="3"/>
      <c r="Y430" s="3"/>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spans="1:57" s="16" customFormat="1" x14ac:dyDescent="0.25">
      <c r="A431" s="29"/>
      <c r="B431" s="13"/>
      <c r="C431" s="1"/>
      <c r="D431" s="1"/>
      <c r="E431" s="1"/>
      <c r="F431" s="1"/>
      <c r="G431" s="1"/>
      <c r="H431" s="1"/>
      <c r="I431" s="5"/>
      <c r="J431" s="1"/>
      <c r="K431" s="1"/>
      <c r="L431" s="1"/>
      <c r="M431" s="1"/>
      <c r="N431" s="3"/>
      <c r="O431" s="3"/>
      <c r="P431" s="3"/>
      <c r="Q431" s="3"/>
      <c r="R431" s="3"/>
      <c r="S431" s="3"/>
      <c r="T431" s="3"/>
      <c r="U431" s="3"/>
      <c r="V431" s="3"/>
      <c r="W431" s="3"/>
      <c r="X431" s="3"/>
      <c r="Y431" s="3"/>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spans="1:57" s="20" customFormat="1" x14ac:dyDescent="0.25">
      <c r="A432" s="29" t="s">
        <v>3</v>
      </c>
      <c r="B432" s="13"/>
      <c r="C432" s="1"/>
      <c r="D432" s="1"/>
      <c r="E432" s="1"/>
      <c r="F432" s="1"/>
      <c r="G432" s="1"/>
      <c r="H432" s="1"/>
      <c r="I432" s="5"/>
      <c r="J432" s="1"/>
      <c r="K432" s="1"/>
      <c r="L432" s="1"/>
      <c r="M432" s="1"/>
      <c r="N432" s="3"/>
      <c r="O432" s="3"/>
      <c r="P432" s="3"/>
      <c r="Q432" s="3"/>
      <c r="R432" s="3"/>
      <c r="S432" s="3"/>
      <c r="T432" s="3"/>
      <c r="U432" s="3"/>
      <c r="V432" s="3"/>
      <c r="W432" s="3"/>
      <c r="X432" s="3"/>
      <c r="Y432" s="3"/>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spans="1:57" s="16" customFormat="1" x14ac:dyDescent="0.25">
      <c r="A433" s="29"/>
      <c r="B433" s="13"/>
      <c r="C433" s="1"/>
      <c r="D433" s="1"/>
      <c r="E433" s="1"/>
      <c r="F433" s="1"/>
      <c r="G433" s="1"/>
      <c r="H433" s="1"/>
      <c r="I433" s="5"/>
      <c r="J433" s="1"/>
      <c r="K433" s="1"/>
      <c r="L433" s="1"/>
      <c r="M433" s="1"/>
      <c r="N433" s="3"/>
      <c r="O433" s="3"/>
      <c r="P433" s="3"/>
      <c r="Q433" s="3"/>
      <c r="R433" s="3"/>
      <c r="S433" s="3"/>
      <c r="T433" s="3"/>
      <c r="U433" s="3"/>
      <c r="V433" s="3"/>
      <c r="W433" s="3"/>
      <c r="X433" s="3"/>
      <c r="Y433" s="3"/>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spans="1:57" s="16" customFormat="1" x14ac:dyDescent="0.25">
      <c r="A434" s="29"/>
      <c r="B434" s="13"/>
      <c r="C434" s="1"/>
      <c r="D434" s="1"/>
      <c r="E434" s="1"/>
      <c r="F434" s="1"/>
      <c r="G434" s="1"/>
      <c r="H434" s="1"/>
      <c r="I434" s="5"/>
      <c r="J434" s="1"/>
      <c r="K434" s="1"/>
      <c r="L434" s="1"/>
      <c r="M434" s="1"/>
      <c r="N434" s="3"/>
      <c r="O434" s="3"/>
      <c r="P434" s="3"/>
      <c r="Q434" s="3"/>
      <c r="R434" s="3"/>
      <c r="S434" s="3"/>
      <c r="T434" s="3"/>
      <c r="U434" s="3"/>
      <c r="V434" s="3"/>
      <c r="W434" s="3"/>
      <c r="X434" s="3"/>
      <c r="Y434" s="3"/>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spans="1:57" s="16" customFormat="1" x14ac:dyDescent="0.25">
      <c r="A435" s="29"/>
      <c r="B435" s="13"/>
      <c r="C435" s="1"/>
      <c r="D435" s="1"/>
      <c r="E435" s="1"/>
      <c r="F435" s="1"/>
      <c r="G435" s="1"/>
      <c r="H435" s="1"/>
      <c r="I435" s="5"/>
      <c r="J435" s="1"/>
      <c r="K435" s="1"/>
      <c r="L435" s="1"/>
      <c r="M435" s="1"/>
      <c r="N435" s="3"/>
      <c r="O435" s="3"/>
      <c r="P435" s="3"/>
      <c r="Q435" s="3"/>
      <c r="R435" s="3"/>
      <c r="S435" s="3"/>
      <c r="T435" s="3"/>
      <c r="U435" s="3"/>
      <c r="V435" s="3"/>
      <c r="W435" s="3"/>
      <c r="X435" s="3"/>
      <c r="Y435" s="3"/>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spans="1:57" s="16" customFormat="1" x14ac:dyDescent="0.25">
      <c r="A436" s="29"/>
      <c r="B436" s="13"/>
      <c r="C436" s="1"/>
      <c r="D436" s="1"/>
      <c r="E436" s="1"/>
      <c r="F436" s="1"/>
      <c r="G436" s="1"/>
      <c r="H436" s="1"/>
      <c r="I436" s="5"/>
      <c r="J436" s="1"/>
      <c r="K436" s="1"/>
      <c r="L436" s="1"/>
      <c r="M436" s="1"/>
      <c r="N436" s="3"/>
      <c r="O436" s="3"/>
      <c r="P436" s="3"/>
      <c r="Q436" s="3"/>
      <c r="R436" s="3"/>
      <c r="S436" s="3"/>
      <c r="T436" s="3"/>
      <c r="U436" s="3"/>
      <c r="V436" s="3"/>
      <c r="W436" s="3"/>
      <c r="X436" s="3"/>
      <c r="Y436" s="3"/>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spans="1:57" s="16" customFormat="1" x14ac:dyDescent="0.25">
      <c r="A437" s="29"/>
      <c r="B437" s="13"/>
      <c r="C437" s="1"/>
      <c r="D437" s="1"/>
      <c r="E437" s="1"/>
      <c r="F437" s="1"/>
      <c r="G437" s="1"/>
      <c r="H437" s="1"/>
      <c r="I437" s="5"/>
      <c r="J437" s="1"/>
      <c r="K437" s="1"/>
      <c r="L437" s="1"/>
      <c r="M437" s="1"/>
      <c r="N437" s="3"/>
      <c r="O437" s="3"/>
      <c r="P437" s="3"/>
      <c r="Q437" s="3"/>
      <c r="R437" s="3"/>
      <c r="S437" s="3"/>
      <c r="T437" s="3"/>
      <c r="U437" s="3"/>
      <c r="V437" s="3"/>
      <c r="W437" s="3"/>
      <c r="X437" s="3"/>
      <c r="Y437" s="3"/>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spans="1:57" s="16" customFormat="1" x14ac:dyDescent="0.25">
      <c r="A438" s="29"/>
      <c r="B438" s="13"/>
      <c r="C438" s="1"/>
      <c r="D438" s="1"/>
      <c r="E438" s="1"/>
      <c r="F438" s="1"/>
      <c r="G438" s="1"/>
      <c r="H438" s="1"/>
      <c r="I438" s="5"/>
      <c r="J438" s="1"/>
      <c r="K438" s="1"/>
      <c r="L438" s="1"/>
      <c r="M438" s="1"/>
      <c r="N438" s="3"/>
      <c r="O438" s="3"/>
      <c r="P438" s="3"/>
      <c r="Q438" s="3"/>
      <c r="R438" s="3"/>
      <c r="S438" s="3"/>
      <c r="T438" s="3"/>
      <c r="U438" s="3"/>
      <c r="V438" s="3"/>
      <c r="W438" s="3"/>
      <c r="X438" s="3"/>
      <c r="Y438" s="3"/>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spans="1:57" s="16" customFormat="1" x14ac:dyDescent="0.25">
      <c r="A439" s="29"/>
      <c r="B439" s="13"/>
      <c r="C439" s="1"/>
      <c r="D439" s="1"/>
      <c r="E439" s="1"/>
      <c r="F439" s="1"/>
      <c r="G439" s="1"/>
      <c r="H439" s="1"/>
      <c r="I439" s="5"/>
      <c r="J439" s="1"/>
      <c r="K439" s="1"/>
      <c r="L439" s="1"/>
      <c r="M439" s="1"/>
      <c r="N439" s="3"/>
      <c r="O439" s="3"/>
      <c r="P439" s="3"/>
      <c r="Q439" s="3"/>
      <c r="R439" s="3"/>
      <c r="S439" s="3"/>
      <c r="T439" s="3"/>
      <c r="U439" s="3"/>
      <c r="V439" s="3"/>
      <c r="W439" s="3"/>
      <c r="X439" s="3"/>
      <c r="Y439" s="3"/>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spans="1:57" s="16" customFormat="1" x14ac:dyDescent="0.25">
      <c r="A440" s="29"/>
      <c r="B440" s="13"/>
      <c r="C440" s="1"/>
      <c r="D440" s="1"/>
      <c r="E440" s="1"/>
      <c r="F440" s="1"/>
      <c r="G440" s="1"/>
      <c r="H440" s="1"/>
      <c r="I440" s="5"/>
      <c r="J440" s="1"/>
      <c r="K440" s="1"/>
      <c r="L440" s="1"/>
      <c r="M440" s="1"/>
      <c r="N440" s="3"/>
      <c r="O440" s="3"/>
      <c r="P440" s="3"/>
      <c r="Q440" s="3"/>
      <c r="R440" s="3"/>
      <c r="S440" s="3"/>
      <c r="T440" s="3"/>
      <c r="U440" s="3"/>
      <c r="V440" s="3"/>
      <c r="W440" s="3"/>
      <c r="X440" s="3"/>
      <c r="Y440" s="3"/>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spans="1:57" s="16" customFormat="1" x14ac:dyDescent="0.25">
      <c r="A441" s="29"/>
      <c r="B441" s="13"/>
      <c r="C441" s="1"/>
      <c r="D441" s="1"/>
      <c r="E441" s="1"/>
      <c r="F441" s="1"/>
      <c r="G441" s="1"/>
      <c r="H441" s="1"/>
      <c r="I441" s="5"/>
      <c r="J441" s="1"/>
      <c r="K441" s="1"/>
      <c r="L441" s="1"/>
      <c r="M441" s="1"/>
      <c r="N441" s="3"/>
      <c r="O441" s="3"/>
      <c r="P441" s="3"/>
      <c r="Q441" s="3"/>
      <c r="R441" s="3"/>
      <c r="S441" s="3"/>
      <c r="T441" s="3"/>
      <c r="U441" s="3"/>
      <c r="V441" s="3"/>
      <c r="W441" s="3"/>
      <c r="X441" s="3"/>
      <c r="Y441" s="3"/>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spans="1:57" s="16" customFormat="1" x14ac:dyDescent="0.25">
      <c r="A442" s="29"/>
      <c r="B442" s="13"/>
      <c r="C442" s="1"/>
      <c r="D442" s="1"/>
      <c r="E442" s="1"/>
      <c r="F442" s="1"/>
      <c r="G442" s="1"/>
      <c r="H442" s="1"/>
      <c r="I442" s="5"/>
      <c r="J442" s="1"/>
      <c r="K442" s="1"/>
      <c r="L442" s="1"/>
      <c r="M442" s="1"/>
      <c r="N442" s="3"/>
      <c r="O442" s="3"/>
      <c r="P442" s="3"/>
      <c r="Q442" s="3"/>
      <c r="R442" s="3"/>
      <c r="S442" s="3"/>
      <c r="T442" s="3"/>
      <c r="U442" s="3"/>
      <c r="V442" s="3"/>
      <c r="W442" s="3"/>
      <c r="X442" s="3"/>
      <c r="Y442" s="3"/>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spans="1:57" s="16" customFormat="1" x14ac:dyDescent="0.25">
      <c r="A443" s="29"/>
      <c r="B443" s="13"/>
      <c r="C443" s="1"/>
      <c r="D443" s="1"/>
      <c r="E443" s="1"/>
      <c r="F443" s="1"/>
      <c r="G443" s="1"/>
      <c r="H443" s="1"/>
      <c r="I443" s="5"/>
      <c r="J443" s="1"/>
      <c r="K443" s="1"/>
      <c r="L443" s="1"/>
      <c r="M443" s="1"/>
      <c r="N443" s="3"/>
      <c r="O443" s="3"/>
      <c r="P443" s="3"/>
      <c r="Q443" s="3"/>
      <c r="R443" s="3"/>
      <c r="S443" s="3"/>
      <c r="T443" s="3"/>
      <c r="U443" s="3"/>
      <c r="V443" s="3"/>
      <c r="W443" s="3"/>
      <c r="X443" s="3"/>
      <c r="Y443" s="3"/>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spans="1:57" s="16" customFormat="1" x14ac:dyDescent="0.25">
      <c r="A444" s="29"/>
      <c r="B444" s="13"/>
      <c r="C444" s="1"/>
      <c r="D444" s="1"/>
      <c r="E444" s="1"/>
      <c r="F444" s="1"/>
      <c r="G444" s="1"/>
      <c r="H444" s="1"/>
      <c r="I444" s="5"/>
      <c r="J444" s="1"/>
      <c r="K444" s="1"/>
      <c r="L444" s="1"/>
      <c r="M444" s="1"/>
      <c r="N444" s="3"/>
      <c r="O444" s="3"/>
      <c r="P444" s="3"/>
      <c r="Q444" s="3"/>
      <c r="R444" s="3"/>
      <c r="S444" s="3"/>
      <c r="T444" s="3"/>
      <c r="U444" s="3"/>
      <c r="V444" s="3"/>
      <c r="W444" s="3"/>
      <c r="X444" s="3"/>
      <c r="Y444" s="3"/>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spans="1:57" s="16" customFormat="1" x14ac:dyDescent="0.25">
      <c r="A445" s="29"/>
      <c r="B445" s="13"/>
      <c r="C445" s="1"/>
      <c r="D445" s="1"/>
      <c r="E445" s="1"/>
      <c r="F445" s="1"/>
      <c r="G445" s="1"/>
      <c r="H445" s="1"/>
      <c r="I445" s="5"/>
      <c r="J445" s="1"/>
      <c r="K445" s="1"/>
      <c r="L445" s="1"/>
      <c r="M445" s="1"/>
      <c r="N445" s="3"/>
      <c r="O445" s="3"/>
      <c r="P445" s="3"/>
      <c r="Q445" s="3"/>
      <c r="R445" s="3"/>
      <c r="S445" s="3"/>
      <c r="T445" s="3"/>
      <c r="U445" s="3"/>
      <c r="V445" s="3"/>
      <c r="W445" s="3"/>
      <c r="X445" s="3"/>
      <c r="Y445" s="3"/>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spans="1:57" s="16" customFormat="1" x14ac:dyDescent="0.25">
      <c r="A446" s="29"/>
      <c r="B446" s="13"/>
      <c r="C446" s="1"/>
      <c r="D446" s="1"/>
      <c r="E446" s="1"/>
      <c r="F446" s="1"/>
      <c r="G446" s="1"/>
      <c r="H446" s="1"/>
      <c r="I446" s="5"/>
      <c r="J446" s="1"/>
      <c r="K446" s="1"/>
      <c r="L446" s="1"/>
      <c r="M446" s="1"/>
      <c r="N446" s="3"/>
      <c r="O446" s="3"/>
      <c r="P446" s="3"/>
      <c r="Q446" s="3"/>
      <c r="R446" s="3"/>
      <c r="S446" s="3"/>
      <c r="T446" s="3"/>
      <c r="U446" s="3"/>
      <c r="V446" s="3"/>
      <c r="W446" s="3"/>
      <c r="X446" s="3"/>
      <c r="Y446" s="3"/>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spans="1:57" s="16" customFormat="1" x14ac:dyDescent="0.25">
      <c r="A447" s="29"/>
      <c r="B447" s="13"/>
      <c r="C447" s="1"/>
      <c r="D447" s="1"/>
      <c r="E447" s="1"/>
      <c r="F447" s="1"/>
      <c r="G447" s="1"/>
      <c r="H447" s="1"/>
      <c r="I447" s="5"/>
      <c r="J447" s="1"/>
      <c r="K447" s="1"/>
      <c r="L447" s="1"/>
      <c r="M447" s="1"/>
      <c r="N447" s="3"/>
      <c r="O447" s="3"/>
      <c r="P447" s="3"/>
      <c r="Q447" s="3"/>
      <c r="R447" s="3"/>
      <c r="S447" s="3"/>
      <c r="T447" s="3"/>
      <c r="U447" s="3"/>
      <c r="V447" s="3"/>
      <c r="W447" s="3"/>
      <c r="X447" s="3"/>
      <c r="Y447" s="3"/>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spans="1:57" s="16" customFormat="1" x14ac:dyDescent="0.25">
      <c r="A448" s="29"/>
      <c r="B448" s="13"/>
      <c r="C448" s="1"/>
      <c r="D448" s="1"/>
      <c r="E448" s="1"/>
      <c r="F448" s="1"/>
      <c r="G448" s="1"/>
      <c r="H448" s="1"/>
      <c r="I448" s="5"/>
      <c r="J448" s="1"/>
      <c r="K448" s="1"/>
      <c r="L448" s="1"/>
      <c r="M448" s="1"/>
      <c r="N448" s="3"/>
      <c r="O448" s="3"/>
      <c r="P448" s="3"/>
      <c r="Q448" s="3"/>
      <c r="R448" s="3"/>
      <c r="S448" s="3"/>
      <c r="T448" s="3"/>
      <c r="U448" s="3"/>
      <c r="V448" s="3"/>
      <c r="W448" s="3"/>
      <c r="X448" s="3"/>
      <c r="Y448" s="3"/>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spans="1:57" s="16" customFormat="1" x14ac:dyDescent="0.25">
      <c r="A449" s="29"/>
      <c r="B449" s="13"/>
      <c r="C449" s="1"/>
      <c r="D449" s="1"/>
      <c r="E449" s="1"/>
      <c r="F449" s="1"/>
      <c r="G449" s="1"/>
      <c r="H449" s="1"/>
      <c r="I449" s="5"/>
      <c r="J449" s="1"/>
      <c r="K449" s="1"/>
      <c r="L449" s="1"/>
      <c r="M449" s="1"/>
      <c r="N449" s="3"/>
      <c r="O449" s="3"/>
      <c r="P449" s="3"/>
      <c r="Q449" s="3"/>
      <c r="R449" s="3"/>
      <c r="S449" s="3"/>
      <c r="T449" s="3"/>
      <c r="U449" s="3"/>
      <c r="V449" s="3"/>
      <c r="W449" s="3"/>
      <c r="X449" s="3"/>
      <c r="Y449" s="3"/>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spans="1:57" s="16" customFormat="1" x14ac:dyDescent="0.25">
      <c r="A450" s="29"/>
      <c r="B450" s="13"/>
      <c r="C450" s="1"/>
      <c r="D450" s="1"/>
      <c r="E450" s="1"/>
      <c r="F450" s="1"/>
      <c r="G450" s="1"/>
      <c r="H450" s="1"/>
      <c r="I450" s="5"/>
      <c r="J450" s="1"/>
      <c r="K450" s="1"/>
      <c r="L450" s="1"/>
      <c r="M450" s="1"/>
      <c r="N450" s="3"/>
      <c r="O450" s="3"/>
      <c r="P450" s="3"/>
      <c r="Q450" s="3"/>
      <c r="R450" s="3"/>
      <c r="S450" s="3"/>
      <c r="T450" s="3"/>
      <c r="U450" s="3"/>
      <c r="V450" s="3"/>
      <c r="W450" s="3"/>
      <c r="X450" s="3"/>
      <c r="Y450" s="3"/>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spans="1:57" s="16" customFormat="1" x14ac:dyDescent="0.25">
      <c r="A451" s="29"/>
      <c r="B451" s="13"/>
      <c r="C451" s="1"/>
      <c r="D451" s="1"/>
      <c r="E451" s="1"/>
      <c r="F451" s="1"/>
      <c r="G451" s="1"/>
      <c r="H451" s="1"/>
      <c r="I451" s="5"/>
      <c r="J451" s="1"/>
      <c r="K451" s="1"/>
      <c r="L451" s="1"/>
      <c r="M451" s="1"/>
      <c r="N451" s="3"/>
      <c r="O451" s="3"/>
      <c r="P451" s="3"/>
      <c r="Q451" s="3"/>
      <c r="R451" s="3"/>
      <c r="S451" s="3"/>
      <c r="T451" s="3"/>
      <c r="U451" s="3"/>
      <c r="V451" s="3"/>
      <c r="W451" s="3"/>
      <c r="X451" s="3"/>
      <c r="Y451" s="3"/>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spans="1:57" s="16" customFormat="1" x14ac:dyDescent="0.25">
      <c r="A452" s="29"/>
      <c r="B452" s="13"/>
      <c r="C452" s="1"/>
      <c r="D452" s="1"/>
      <c r="E452" s="1"/>
      <c r="F452" s="1"/>
      <c r="G452" s="1"/>
      <c r="H452" s="1"/>
      <c r="I452" s="5"/>
      <c r="J452" s="1"/>
      <c r="K452" s="1"/>
      <c r="L452" s="1"/>
      <c r="M452" s="1"/>
      <c r="N452" s="3"/>
      <c r="O452" s="3"/>
      <c r="P452" s="3"/>
      <c r="Q452" s="3"/>
      <c r="R452" s="3"/>
      <c r="S452" s="3"/>
      <c r="T452" s="3"/>
      <c r="U452" s="3"/>
      <c r="V452" s="3"/>
      <c r="W452" s="3"/>
      <c r="X452" s="3"/>
      <c r="Y452" s="3"/>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spans="1:57" s="16" customFormat="1" x14ac:dyDescent="0.25">
      <c r="A453" s="29"/>
      <c r="B453" s="13"/>
      <c r="C453" s="1"/>
      <c r="D453" s="1"/>
      <c r="E453" s="1"/>
      <c r="F453" s="1"/>
      <c r="G453" s="1"/>
      <c r="H453" s="1"/>
      <c r="I453" s="5"/>
      <c r="J453" s="1"/>
      <c r="K453" s="1"/>
      <c r="L453" s="1"/>
      <c r="M453" s="1"/>
      <c r="N453" s="3"/>
      <c r="O453" s="3"/>
      <c r="P453" s="3"/>
      <c r="Q453" s="3"/>
      <c r="R453" s="3"/>
      <c r="S453" s="3"/>
      <c r="T453" s="3"/>
      <c r="U453" s="3"/>
      <c r="V453" s="3"/>
      <c r="W453" s="3"/>
      <c r="X453" s="3"/>
      <c r="Y453" s="3"/>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spans="1:57" s="16" customFormat="1" x14ac:dyDescent="0.25">
      <c r="A454" s="29"/>
      <c r="B454" s="13"/>
      <c r="C454" s="1"/>
      <c r="D454" s="1"/>
      <c r="E454" s="1"/>
      <c r="F454" s="1"/>
      <c r="G454" s="1"/>
      <c r="H454" s="1"/>
      <c r="I454" s="5"/>
      <c r="J454" s="1"/>
      <c r="K454" s="1"/>
      <c r="L454" s="1"/>
      <c r="M454" s="1"/>
      <c r="N454" s="3"/>
      <c r="O454" s="3"/>
      <c r="P454" s="3"/>
      <c r="Q454" s="3"/>
      <c r="R454" s="3"/>
      <c r="S454" s="3"/>
      <c r="T454" s="3"/>
      <c r="U454" s="3"/>
      <c r="V454" s="3"/>
      <c r="W454" s="3"/>
      <c r="X454" s="3"/>
      <c r="Y454" s="3"/>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spans="1:57" s="16" customFormat="1" x14ac:dyDescent="0.25">
      <c r="A455" s="29"/>
      <c r="B455" s="13"/>
      <c r="C455" s="1"/>
      <c r="D455" s="1"/>
      <c r="E455" s="1"/>
      <c r="F455" s="1"/>
      <c r="G455" s="1"/>
      <c r="H455" s="1"/>
      <c r="I455" s="5"/>
      <c r="J455" s="1"/>
      <c r="K455" s="1"/>
      <c r="L455" s="1"/>
      <c r="M455" s="1"/>
      <c r="N455" s="3"/>
      <c r="O455" s="3"/>
      <c r="P455" s="3"/>
      <c r="Q455" s="3"/>
      <c r="R455" s="3"/>
      <c r="S455" s="3"/>
      <c r="T455" s="3"/>
      <c r="U455" s="3"/>
      <c r="V455" s="3"/>
      <c r="W455" s="3"/>
      <c r="X455" s="3"/>
      <c r="Y455" s="3"/>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spans="1:57" s="16" customFormat="1" x14ac:dyDescent="0.25">
      <c r="A456" s="29"/>
      <c r="B456" s="13"/>
      <c r="C456" s="1"/>
      <c r="D456" s="1"/>
      <c r="E456" s="1"/>
      <c r="F456" s="1"/>
      <c r="G456" s="1"/>
      <c r="H456" s="1"/>
      <c r="I456" s="5"/>
      <c r="J456" s="1"/>
      <c r="K456" s="1"/>
      <c r="L456" s="1"/>
      <c r="M456" s="1"/>
      <c r="N456" s="3"/>
      <c r="O456" s="3"/>
      <c r="P456" s="3"/>
      <c r="Q456" s="3"/>
      <c r="R456" s="3"/>
      <c r="S456" s="3"/>
      <c r="T456" s="3"/>
      <c r="U456" s="3"/>
      <c r="V456" s="3"/>
      <c r="W456" s="3"/>
      <c r="X456" s="3"/>
      <c r="Y456" s="3"/>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spans="1:57" s="16" customFormat="1" x14ac:dyDescent="0.25">
      <c r="A457" s="29"/>
      <c r="B457" s="13"/>
      <c r="C457" s="1"/>
      <c r="D457" s="1"/>
      <c r="E457" s="1"/>
      <c r="F457" s="1"/>
      <c r="G457" s="1"/>
      <c r="H457" s="1"/>
      <c r="I457" s="5"/>
      <c r="J457" s="1"/>
      <c r="K457" s="1"/>
      <c r="L457" s="1"/>
      <c r="M457" s="1"/>
      <c r="N457" s="3"/>
      <c r="O457" s="3"/>
      <c r="P457" s="3"/>
      <c r="Q457" s="3"/>
      <c r="R457" s="3"/>
      <c r="S457" s="3"/>
      <c r="T457" s="3"/>
      <c r="U457" s="3"/>
      <c r="V457" s="3"/>
      <c r="W457" s="3"/>
      <c r="X457" s="3"/>
      <c r="Y457" s="3"/>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spans="1:57" s="16" customFormat="1" x14ac:dyDescent="0.25">
      <c r="A458" s="29"/>
      <c r="B458" s="13"/>
      <c r="C458" s="1"/>
      <c r="D458" s="1"/>
      <c r="E458" s="1"/>
      <c r="F458" s="1"/>
      <c r="G458" s="1"/>
      <c r="H458" s="1"/>
      <c r="I458" s="5"/>
      <c r="J458" s="1"/>
      <c r="K458" s="1"/>
      <c r="L458" s="1"/>
      <c r="M458" s="1"/>
      <c r="N458" s="3"/>
      <c r="O458" s="3"/>
      <c r="P458" s="3"/>
      <c r="Q458" s="3"/>
      <c r="R458" s="3"/>
      <c r="S458" s="3"/>
      <c r="T458" s="3"/>
      <c r="U458" s="3"/>
      <c r="V458" s="3"/>
      <c r="W458" s="3"/>
      <c r="X458" s="3"/>
      <c r="Y458" s="3"/>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spans="1:57" s="16" customFormat="1" x14ac:dyDescent="0.25">
      <c r="A459" s="29"/>
      <c r="B459" s="13"/>
      <c r="C459" s="1"/>
      <c r="D459" s="1"/>
      <c r="E459" s="1"/>
      <c r="F459" s="1"/>
      <c r="G459" s="1"/>
      <c r="H459" s="1"/>
      <c r="I459" s="5"/>
      <c r="J459" s="1"/>
      <c r="K459" s="1"/>
      <c r="L459" s="1"/>
      <c r="M459" s="1"/>
      <c r="N459" s="3"/>
      <c r="O459" s="3"/>
      <c r="P459" s="3"/>
      <c r="Q459" s="3"/>
      <c r="R459" s="3"/>
      <c r="S459" s="3"/>
      <c r="T459" s="3"/>
      <c r="U459" s="3"/>
      <c r="V459" s="3"/>
      <c r="W459" s="3"/>
      <c r="X459" s="3"/>
      <c r="Y459" s="3"/>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spans="1:57" s="16" customFormat="1" x14ac:dyDescent="0.25">
      <c r="A460" s="29"/>
      <c r="B460" s="13"/>
      <c r="C460" s="1"/>
      <c r="D460" s="1"/>
      <c r="E460" s="1"/>
      <c r="F460" s="1"/>
      <c r="G460" s="1"/>
      <c r="H460" s="1"/>
      <c r="I460" s="5"/>
      <c r="J460" s="1"/>
      <c r="K460" s="1"/>
      <c r="L460" s="1"/>
      <c r="M460" s="1"/>
      <c r="N460" s="3"/>
      <c r="O460" s="3"/>
      <c r="P460" s="3"/>
      <c r="Q460" s="3"/>
      <c r="R460" s="3"/>
      <c r="S460" s="3"/>
      <c r="T460" s="3"/>
      <c r="U460" s="3"/>
      <c r="V460" s="3"/>
      <c r="W460" s="3"/>
      <c r="X460" s="3"/>
      <c r="Y460" s="3"/>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spans="1:57" s="16" customFormat="1" x14ac:dyDescent="0.25">
      <c r="A461" s="29"/>
      <c r="B461" s="13"/>
      <c r="C461" s="1"/>
      <c r="D461" s="1"/>
      <c r="E461" s="1"/>
      <c r="F461" s="1"/>
      <c r="G461" s="1"/>
      <c r="H461" s="1"/>
      <c r="I461" s="5"/>
      <c r="J461" s="1"/>
      <c r="K461" s="1"/>
      <c r="L461" s="1"/>
      <c r="M461" s="1"/>
      <c r="N461" s="3"/>
      <c r="O461" s="3"/>
      <c r="P461" s="3"/>
      <c r="Q461" s="3"/>
      <c r="R461" s="3"/>
      <c r="S461" s="3"/>
      <c r="T461" s="3"/>
      <c r="U461" s="3"/>
      <c r="V461" s="3"/>
      <c r="W461" s="3"/>
      <c r="X461" s="3"/>
      <c r="Y461" s="3"/>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spans="1:57" s="16" customFormat="1" x14ac:dyDescent="0.25">
      <c r="A462" s="29"/>
      <c r="B462" s="13"/>
      <c r="C462" s="1"/>
      <c r="D462" s="1"/>
      <c r="E462" s="1"/>
      <c r="F462" s="1"/>
      <c r="G462" s="1"/>
      <c r="H462" s="1"/>
      <c r="I462" s="5"/>
      <c r="J462" s="1"/>
      <c r="K462" s="1"/>
      <c r="L462" s="1"/>
      <c r="M462" s="1"/>
      <c r="N462" s="3"/>
      <c r="O462" s="3"/>
      <c r="P462" s="3"/>
      <c r="Q462" s="3"/>
      <c r="R462" s="3"/>
      <c r="S462" s="3"/>
      <c r="T462" s="3"/>
      <c r="U462" s="3"/>
      <c r="V462" s="3"/>
      <c r="W462" s="3"/>
      <c r="X462" s="3"/>
      <c r="Y462" s="3"/>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spans="1:57" s="16" customFormat="1" x14ac:dyDescent="0.25">
      <c r="A463" s="29"/>
      <c r="B463" s="13"/>
      <c r="C463" s="1"/>
      <c r="D463" s="1"/>
      <c r="E463" s="1"/>
      <c r="F463" s="1"/>
      <c r="G463" s="1"/>
      <c r="H463" s="1"/>
      <c r="I463" s="5"/>
      <c r="J463" s="1"/>
      <c r="K463" s="1"/>
      <c r="L463" s="1"/>
      <c r="M463" s="1"/>
      <c r="N463" s="3"/>
      <c r="O463" s="3"/>
      <c r="P463" s="3"/>
      <c r="Q463" s="3"/>
      <c r="R463" s="3"/>
      <c r="S463" s="3"/>
      <c r="T463" s="3"/>
      <c r="U463" s="3"/>
      <c r="V463" s="3"/>
      <c r="W463" s="3"/>
      <c r="X463" s="3"/>
      <c r="Y463" s="3"/>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spans="1:57" s="16" customFormat="1" x14ac:dyDescent="0.25">
      <c r="A464" s="29"/>
      <c r="B464" s="13"/>
      <c r="C464" s="1"/>
      <c r="D464" s="1"/>
      <c r="E464" s="1"/>
      <c r="F464" s="1"/>
      <c r="G464" s="1"/>
      <c r="H464" s="1"/>
      <c r="I464" s="5"/>
      <c r="J464" s="1"/>
      <c r="K464" s="1"/>
      <c r="L464" s="1"/>
      <c r="M464" s="1"/>
      <c r="N464" s="3"/>
      <c r="O464" s="3"/>
      <c r="P464" s="3"/>
      <c r="Q464" s="3"/>
      <c r="R464" s="3"/>
      <c r="S464" s="3"/>
      <c r="T464" s="3"/>
      <c r="U464" s="3"/>
      <c r="V464" s="3"/>
      <c r="W464" s="3"/>
      <c r="X464" s="3"/>
      <c r="Y464" s="3"/>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spans="1:57" s="16" customFormat="1" x14ac:dyDescent="0.25">
      <c r="A465" s="29"/>
      <c r="B465" s="13"/>
      <c r="C465" s="1"/>
      <c r="D465" s="1"/>
      <c r="E465" s="1"/>
      <c r="F465" s="1"/>
      <c r="G465" s="1"/>
      <c r="H465" s="1"/>
      <c r="I465" s="5"/>
      <c r="J465" s="1"/>
      <c r="K465" s="1"/>
      <c r="L465" s="1"/>
      <c r="M465" s="1"/>
      <c r="N465" s="3"/>
      <c r="O465" s="3"/>
      <c r="P465" s="3"/>
      <c r="Q465" s="3"/>
      <c r="R465" s="3"/>
      <c r="S465" s="3"/>
      <c r="T465" s="3"/>
      <c r="U465" s="3"/>
      <c r="V465" s="3"/>
      <c r="W465" s="3"/>
      <c r="X465" s="3"/>
      <c r="Y465" s="3"/>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spans="1:57" s="16" customFormat="1" x14ac:dyDescent="0.25">
      <c r="A466" s="29"/>
      <c r="B466" s="13"/>
      <c r="C466" s="1"/>
      <c r="D466" s="1"/>
      <c r="E466" s="1"/>
      <c r="F466" s="1"/>
      <c r="G466" s="1"/>
      <c r="H466" s="1"/>
      <c r="I466" s="5"/>
      <c r="J466" s="1"/>
      <c r="K466" s="1"/>
      <c r="L466" s="1"/>
      <c r="M466" s="1"/>
      <c r="N466" s="3"/>
      <c r="O466" s="3"/>
      <c r="P466" s="3"/>
      <c r="Q466" s="3"/>
      <c r="R466" s="3"/>
      <c r="S466" s="3"/>
      <c r="T466" s="3"/>
      <c r="U466" s="3"/>
      <c r="V466" s="3"/>
      <c r="W466" s="3"/>
      <c r="X466" s="3"/>
      <c r="Y466" s="3"/>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spans="1:57" s="16" customFormat="1" x14ac:dyDescent="0.25">
      <c r="A467" s="29"/>
      <c r="B467" s="13"/>
      <c r="C467" s="1"/>
      <c r="D467" s="1"/>
      <c r="E467" s="1"/>
      <c r="F467" s="1"/>
      <c r="G467" s="1"/>
      <c r="H467" s="1"/>
      <c r="I467" s="5"/>
      <c r="J467" s="1"/>
      <c r="K467" s="1"/>
      <c r="L467" s="1"/>
      <c r="M467" s="1"/>
      <c r="N467" s="3"/>
      <c r="O467" s="3"/>
      <c r="P467" s="3"/>
      <c r="Q467" s="3"/>
      <c r="R467" s="3"/>
      <c r="S467" s="3"/>
      <c r="T467" s="3"/>
      <c r="U467" s="3"/>
      <c r="V467" s="3"/>
      <c r="W467" s="3"/>
      <c r="X467" s="3"/>
      <c r="Y467" s="3"/>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spans="1:57" s="16" customFormat="1" x14ac:dyDescent="0.25">
      <c r="A468" s="29"/>
      <c r="B468" s="13"/>
      <c r="C468" s="1"/>
      <c r="D468" s="1"/>
      <c r="E468" s="1"/>
      <c r="F468" s="1"/>
      <c r="G468" s="1"/>
      <c r="H468" s="1"/>
      <c r="I468" s="5"/>
      <c r="J468" s="1"/>
      <c r="K468" s="1"/>
      <c r="L468" s="1"/>
      <c r="M468" s="1"/>
      <c r="N468" s="3"/>
      <c r="O468" s="3"/>
      <c r="P468" s="3"/>
      <c r="Q468" s="3"/>
      <c r="R468" s="3"/>
      <c r="S468" s="3"/>
      <c r="T468" s="3"/>
      <c r="U468" s="3"/>
      <c r="V468" s="3"/>
      <c r="W468" s="3"/>
      <c r="X468" s="3"/>
      <c r="Y468" s="3"/>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spans="1:57" s="16" customFormat="1" x14ac:dyDescent="0.25">
      <c r="A469" s="29"/>
      <c r="B469" s="13"/>
      <c r="C469" s="1"/>
      <c r="D469" s="1"/>
      <c r="E469" s="1"/>
      <c r="F469" s="1"/>
      <c r="G469" s="1"/>
      <c r="H469" s="1"/>
      <c r="I469" s="5"/>
      <c r="J469" s="1"/>
      <c r="K469" s="1"/>
      <c r="L469" s="1"/>
      <c r="M469" s="1"/>
      <c r="N469" s="3"/>
      <c r="O469" s="3"/>
      <c r="P469" s="3"/>
      <c r="Q469" s="3"/>
      <c r="R469" s="3"/>
      <c r="S469" s="3"/>
      <c r="T469" s="3"/>
      <c r="U469" s="3"/>
      <c r="V469" s="3"/>
      <c r="W469" s="3"/>
      <c r="X469" s="3"/>
      <c r="Y469" s="3"/>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spans="1:57" s="16" customFormat="1" x14ac:dyDescent="0.25">
      <c r="A470" s="29"/>
      <c r="B470" s="13"/>
      <c r="C470" s="1"/>
      <c r="D470" s="1"/>
      <c r="E470" s="1"/>
      <c r="F470" s="1"/>
      <c r="G470" s="1"/>
      <c r="H470" s="1"/>
      <c r="I470" s="5"/>
      <c r="J470" s="1"/>
      <c r="K470" s="1"/>
      <c r="L470" s="1"/>
      <c r="M470" s="1"/>
      <c r="N470" s="3"/>
      <c r="O470" s="3"/>
      <c r="P470" s="3"/>
      <c r="Q470" s="3"/>
      <c r="R470" s="3"/>
      <c r="S470" s="3"/>
      <c r="T470" s="3"/>
      <c r="U470" s="3"/>
      <c r="V470" s="3"/>
      <c r="W470" s="3"/>
      <c r="X470" s="3"/>
      <c r="Y470" s="3"/>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spans="1:57" s="16" customFormat="1" x14ac:dyDescent="0.25">
      <c r="A471" s="29"/>
      <c r="B471" s="13"/>
      <c r="C471" s="1"/>
      <c r="D471" s="1"/>
      <c r="E471" s="1"/>
      <c r="F471" s="1"/>
      <c r="G471" s="1"/>
      <c r="H471" s="1"/>
      <c r="I471" s="5"/>
      <c r="J471" s="1"/>
      <c r="K471" s="1"/>
      <c r="L471" s="1"/>
      <c r="M471" s="1"/>
      <c r="N471" s="3"/>
      <c r="O471" s="3"/>
      <c r="P471" s="3"/>
      <c r="Q471" s="3"/>
      <c r="R471" s="3"/>
      <c r="S471" s="3"/>
      <c r="T471" s="3"/>
      <c r="U471" s="3"/>
      <c r="V471" s="3"/>
      <c r="W471" s="3"/>
      <c r="X471" s="3"/>
      <c r="Y471" s="3"/>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spans="1:57" s="16" customFormat="1" x14ac:dyDescent="0.25">
      <c r="A472" s="29"/>
      <c r="B472" s="13"/>
      <c r="C472" s="1"/>
      <c r="D472" s="1"/>
      <c r="E472" s="1"/>
      <c r="F472" s="1"/>
      <c r="G472" s="1"/>
      <c r="H472" s="1"/>
      <c r="I472" s="5"/>
      <c r="J472" s="1"/>
      <c r="K472" s="1"/>
      <c r="L472" s="1"/>
      <c r="M472" s="1"/>
      <c r="N472" s="3"/>
      <c r="O472" s="3"/>
      <c r="P472" s="3"/>
      <c r="Q472" s="3"/>
      <c r="R472" s="3"/>
      <c r="S472" s="3"/>
      <c r="T472" s="3"/>
      <c r="U472" s="3"/>
      <c r="V472" s="3"/>
      <c r="W472" s="3"/>
      <c r="X472" s="3"/>
      <c r="Y472" s="3"/>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spans="1:57" s="16" customFormat="1" x14ac:dyDescent="0.25">
      <c r="A473" s="29"/>
      <c r="B473" s="13"/>
      <c r="C473" s="1"/>
      <c r="D473" s="1"/>
      <c r="E473" s="1"/>
      <c r="F473" s="1"/>
      <c r="G473" s="1"/>
      <c r="H473" s="1"/>
      <c r="I473" s="5"/>
      <c r="J473" s="1"/>
      <c r="K473" s="1"/>
      <c r="L473" s="1"/>
      <c r="M473" s="1"/>
      <c r="N473" s="3"/>
      <c r="O473" s="3"/>
      <c r="P473" s="3"/>
      <c r="Q473" s="3"/>
      <c r="R473" s="3"/>
      <c r="S473" s="3"/>
      <c r="T473" s="3"/>
      <c r="U473" s="3"/>
      <c r="V473" s="3"/>
      <c r="W473" s="3"/>
      <c r="X473" s="3"/>
      <c r="Y473" s="3"/>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spans="1:57" s="16" customFormat="1" x14ac:dyDescent="0.25">
      <c r="A474" s="29"/>
      <c r="B474" s="13"/>
      <c r="C474" s="1"/>
      <c r="D474" s="1"/>
      <c r="E474" s="1"/>
      <c r="F474" s="1"/>
      <c r="G474" s="1"/>
      <c r="H474" s="1"/>
      <c r="I474" s="5"/>
      <c r="J474" s="1"/>
      <c r="K474" s="1"/>
      <c r="L474" s="1"/>
      <c r="M474" s="1"/>
      <c r="N474" s="3"/>
      <c r="O474" s="3"/>
      <c r="P474" s="3"/>
      <c r="Q474" s="3"/>
      <c r="R474" s="3"/>
      <c r="S474" s="3"/>
      <c r="T474" s="3"/>
      <c r="U474" s="3"/>
      <c r="V474" s="3"/>
      <c r="W474" s="3"/>
      <c r="X474" s="3"/>
      <c r="Y474" s="3"/>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spans="1:57" s="16" customFormat="1" x14ac:dyDescent="0.25">
      <c r="A475" s="29"/>
      <c r="B475" s="13"/>
      <c r="C475" s="1"/>
      <c r="D475" s="1"/>
      <c r="E475" s="1"/>
      <c r="F475" s="1"/>
      <c r="G475" s="1"/>
      <c r="H475" s="1"/>
      <c r="I475" s="5"/>
      <c r="J475" s="1"/>
      <c r="K475" s="1"/>
      <c r="L475" s="1"/>
      <c r="M475" s="1"/>
      <c r="N475" s="3"/>
      <c r="O475" s="3"/>
      <c r="P475" s="3"/>
      <c r="Q475" s="3"/>
      <c r="R475" s="3"/>
      <c r="S475" s="3"/>
      <c r="T475" s="3"/>
      <c r="U475" s="3"/>
      <c r="V475" s="3"/>
      <c r="W475" s="3"/>
      <c r="X475" s="3"/>
      <c r="Y475" s="3"/>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spans="1:57" s="16" customFormat="1" x14ac:dyDescent="0.25">
      <c r="A476" s="29"/>
      <c r="B476" s="13"/>
      <c r="C476" s="1"/>
      <c r="D476" s="1"/>
      <c r="E476" s="1"/>
      <c r="F476" s="1"/>
      <c r="G476" s="1"/>
      <c r="H476" s="1"/>
      <c r="I476" s="5"/>
      <c r="J476" s="1"/>
      <c r="K476" s="1"/>
      <c r="L476" s="1"/>
      <c r="M476" s="1"/>
      <c r="N476" s="3"/>
      <c r="O476" s="3"/>
      <c r="P476" s="3"/>
      <c r="Q476" s="3"/>
      <c r="R476" s="3"/>
      <c r="S476" s="3"/>
      <c r="T476" s="3"/>
      <c r="U476" s="3"/>
      <c r="V476" s="3"/>
      <c r="W476" s="3"/>
      <c r="X476" s="3"/>
      <c r="Y476" s="3"/>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spans="1:57" s="16" customFormat="1" x14ac:dyDescent="0.25">
      <c r="A477" s="29"/>
      <c r="B477" s="13"/>
      <c r="C477" s="1"/>
      <c r="D477" s="1"/>
      <c r="E477" s="1"/>
      <c r="F477" s="1"/>
      <c r="G477" s="1"/>
      <c r="H477" s="1"/>
      <c r="I477" s="5"/>
      <c r="J477" s="1"/>
      <c r="K477" s="1"/>
      <c r="L477" s="1"/>
      <c r="M477" s="1"/>
      <c r="N477" s="3"/>
      <c r="O477" s="3"/>
      <c r="P477" s="3"/>
      <c r="Q477" s="3"/>
      <c r="R477" s="3"/>
      <c r="S477" s="3"/>
      <c r="T477" s="3"/>
      <c r="U477" s="3"/>
      <c r="V477" s="3"/>
      <c r="W477" s="3"/>
      <c r="X477" s="3"/>
      <c r="Y477" s="3"/>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spans="1:57" s="16" customFormat="1" x14ac:dyDescent="0.25">
      <c r="A478" s="29"/>
      <c r="B478" s="13"/>
      <c r="C478" s="1"/>
      <c r="D478" s="1"/>
      <c r="E478" s="1"/>
      <c r="F478" s="1"/>
      <c r="G478" s="1"/>
      <c r="H478" s="1"/>
      <c r="I478" s="5"/>
      <c r="J478" s="1"/>
      <c r="K478" s="1"/>
      <c r="L478" s="1"/>
      <c r="M478" s="1"/>
      <c r="N478" s="3"/>
      <c r="O478" s="3"/>
      <c r="P478" s="3"/>
      <c r="Q478" s="3"/>
      <c r="R478" s="3"/>
      <c r="S478" s="3"/>
      <c r="T478" s="3"/>
      <c r="U478" s="3"/>
      <c r="V478" s="3"/>
      <c r="W478" s="3"/>
      <c r="X478" s="3"/>
      <c r="Y478" s="3"/>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spans="1:57" x14ac:dyDescent="0.25">
      <c r="A479" s="29" t="s">
        <v>3</v>
      </c>
    </row>
    <row r="481" spans="1:1" x14ac:dyDescent="0.25">
      <c r="A481" s="29" t="s">
        <v>4</v>
      </c>
    </row>
    <row r="506" spans="1:1" x14ac:dyDescent="0.25">
      <c r="A506" s="29" t="s">
        <v>4</v>
      </c>
    </row>
    <row r="531" spans="1:1" x14ac:dyDescent="0.25">
      <c r="A531" s="29" t="s">
        <v>4</v>
      </c>
    </row>
    <row r="556" spans="1:1" x14ac:dyDescent="0.25">
      <c r="A556" s="29" t="s">
        <v>4</v>
      </c>
    </row>
    <row r="581" spans="1:1" x14ac:dyDescent="0.25">
      <c r="A581" s="29" t="s">
        <v>4</v>
      </c>
    </row>
    <row r="606" spans="1:1" x14ac:dyDescent="0.25">
      <c r="A606" s="29" t="s">
        <v>4</v>
      </c>
    </row>
    <row r="631" spans="1:1" x14ac:dyDescent="0.25">
      <c r="A631" s="29" t="s">
        <v>4</v>
      </c>
    </row>
    <row r="656" spans="1:1" x14ac:dyDescent="0.25">
      <c r="A656" s="29" t="s">
        <v>3</v>
      </c>
    </row>
  </sheetData>
  <mergeCells count="10">
    <mergeCell ref="B17:H17"/>
    <mergeCell ref="B24:H24"/>
    <mergeCell ref="B28:H28"/>
    <mergeCell ref="C6:C7"/>
    <mergeCell ref="D6:D7"/>
    <mergeCell ref="E6:E7"/>
    <mergeCell ref="F6:F7"/>
    <mergeCell ref="G6:G7"/>
    <mergeCell ref="H6:H7"/>
    <mergeCell ref="B8:H8"/>
  </mergeCells>
  <hyperlinks>
    <hyperlink ref="A479" location="'Regions sanitàries'!A1" display="↑"/>
    <hyperlink ref="A481" location="'Regions sanitàries'!A773" display="↓↓"/>
    <hyperlink ref="A531" location="'Regions sanitàries'!A823" display="↓↓"/>
    <hyperlink ref="A506" location="'Regions sanitàries'!A798" display="↓↓"/>
    <hyperlink ref="A556" location="'Regions sanitàries'!A848" display="↓↓"/>
    <hyperlink ref="A581" location="'Regions sanitàries'!A873" display="↓↓"/>
    <hyperlink ref="A606" location="'Regions sanitàries'!A898" display="↓↓"/>
    <hyperlink ref="A631" location="'Regions sanitàries'!A923" display="↓↓"/>
    <hyperlink ref="A656" location="'Regions sanitàries'!A384" display="↑"/>
    <hyperlink ref="A432" location="'Regions sanitàries'!A384" display="↑"/>
    <hyperlink ref="B2:C2" location="Sumari!A1" display="&lt; Anar al sumari"/>
  </hyperlinks>
  <pageMargins left="0.7" right="0.7" top="0.75" bottom="0.75" header="0.3" footer="0.3"/>
  <pageSetup paperSize="9" orientation="portrait"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BF630"/>
  <sheetViews>
    <sheetView zoomScale="80" zoomScaleNormal="80" workbookViewId="0">
      <selection activeCell="L20" sqref="L20"/>
    </sheetView>
  </sheetViews>
  <sheetFormatPr defaultColWidth="9.140625" defaultRowHeight="15" x14ac:dyDescent="0.25"/>
  <cols>
    <col min="1" max="1" width="8.7109375" style="29" customWidth="1"/>
    <col min="2" max="2" width="38.140625" style="13" customWidth="1"/>
    <col min="3" max="3" width="19.7109375" style="1" customWidth="1"/>
    <col min="4" max="4" width="17.85546875" style="1" customWidth="1"/>
    <col min="5" max="5" width="14.42578125" style="1" customWidth="1"/>
    <col min="6" max="6" width="16.28515625" style="1" customWidth="1"/>
    <col min="7" max="7" width="14.140625" style="1" customWidth="1"/>
    <col min="8" max="8" width="18.42578125" style="1" customWidth="1"/>
    <col min="9" max="9" width="12.140625" style="1" customWidth="1"/>
    <col min="10" max="10" width="12.140625" style="5" customWidth="1"/>
    <col min="11" max="14" width="12.140625" style="1" customWidth="1"/>
    <col min="15" max="16" width="10.140625" style="3" customWidth="1"/>
    <col min="17" max="17" width="12.140625" style="3" customWidth="1"/>
    <col min="18" max="23" width="9.140625" style="3"/>
    <col min="24" max="26" width="9.140625" style="3" customWidth="1"/>
    <col min="27" max="16384" width="9.140625" style="1"/>
  </cols>
  <sheetData>
    <row r="2" spans="1:58" x14ac:dyDescent="0.25">
      <c r="B2" s="504" t="s">
        <v>265</v>
      </c>
      <c r="C2" s="503"/>
      <c r="D2" s="4"/>
      <c r="E2" s="4"/>
      <c r="F2" s="4"/>
      <c r="G2" s="4"/>
      <c r="H2" s="4"/>
      <c r="I2" s="4"/>
      <c r="J2" s="6"/>
      <c r="K2" s="4"/>
      <c r="L2" s="4"/>
      <c r="M2" s="4"/>
      <c r="N2" s="4"/>
      <c r="O2" s="7"/>
      <c r="P2" s="7"/>
      <c r="Q2" s="7"/>
    </row>
    <row r="3" spans="1:58" x14ac:dyDescent="0.25">
      <c r="B3" s="500"/>
      <c r="C3" s="503"/>
      <c r="D3" s="4"/>
      <c r="E3" s="4"/>
      <c r="F3" s="4"/>
      <c r="G3" s="4"/>
      <c r="H3" s="4"/>
      <c r="I3" s="4"/>
      <c r="J3" s="6"/>
      <c r="K3" s="4"/>
      <c r="L3" s="4"/>
      <c r="M3" s="4"/>
      <c r="N3" s="4"/>
      <c r="O3" s="7"/>
      <c r="P3" s="7"/>
      <c r="Q3" s="7"/>
    </row>
    <row r="4" spans="1:58" ht="15.75" customHeight="1" x14ac:dyDescent="0.25">
      <c r="B4" s="935" t="s">
        <v>603</v>
      </c>
      <c r="C4" s="935"/>
      <c r="D4" s="935"/>
      <c r="E4" s="935"/>
      <c r="F4" s="935"/>
      <c r="G4" s="935"/>
      <c r="H4" s="935"/>
      <c r="I4" s="422"/>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row>
    <row r="5" spans="1:58" ht="16.5" thickBot="1" x14ac:dyDescent="0.3">
      <c r="B5" s="1113"/>
      <c r="C5" s="1113"/>
      <c r="D5" s="1113"/>
      <c r="E5" s="1113"/>
      <c r="F5" s="1113"/>
      <c r="G5" s="1113"/>
      <c r="H5" s="1113"/>
      <c r="I5" s="422"/>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row>
    <row r="6" spans="1:58" ht="15.75" x14ac:dyDescent="0.25">
      <c r="B6" s="5"/>
      <c r="C6" s="899" t="s">
        <v>210</v>
      </c>
      <c r="D6" s="899" t="s">
        <v>211</v>
      </c>
      <c r="E6" s="900" t="s">
        <v>109</v>
      </c>
      <c r="F6" s="900" t="s">
        <v>168</v>
      </c>
      <c r="G6" s="900" t="s">
        <v>111</v>
      </c>
      <c r="H6" s="901" t="s">
        <v>212</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row>
    <row r="7" spans="1:58" ht="15.75" x14ac:dyDescent="0.25">
      <c r="B7" s="679"/>
      <c r="C7" s="661" t="s">
        <v>213</v>
      </c>
      <c r="D7" s="661" t="s">
        <v>213</v>
      </c>
      <c r="E7" s="662"/>
      <c r="F7" s="662"/>
      <c r="G7" s="662"/>
      <c r="H7" s="663" t="s">
        <v>214</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row>
    <row r="8" spans="1:58" ht="15.75" x14ac:dyDescent="0.25">
      <c r="B8" s="1110" t="s">
        <v>199</v>
      </c>
      <c r="C8" s="1110"/>
      <c r="D8" s="1110"/>
      <c r="E8" s="1110"/>
      <c r="F8" s="1110"/>
      <c r="G8" s="1110"/>
      <c r="H8" s="1110"/>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row>
    <row r="9" spans="1:58" ht="15.75" x14ac:dyDescent="0.25">
      <c r="B9" s="322" t="s">
        <v>200</v>
      </c>
      <c r="C9" s="664">
        <v>79.027090582288594</v>
      </c>
      <c r="D9" s="664">
        <v>183.68442607964309</v>
      </c>
      <c r="E9" s="664">
        <v>6.47083110873821</v>
      </c>
      <c r="F9" s="665">
        <v>77.946277359744471</v>
      </c>
      <c r="G9" s="664">
        <v>43.967136150234744</v>
      </c>
      <c r="H9" s="666">
        <v>53.143762908881307</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row r="10" spans="1:58" s="10" customFormat="1" ht="15.75" x14ac:dyDescent="0.25">
      <c r="A10" s="29"/>
      <c r="B10" s="322" t="s">
        <v>201</v>
      </c>
      <c r="C10" s="664">
        <v>97.531737413786814</v>
      </c>
      <c r="D10" s="664">
        <v>217.8741861839724</v>
      </c>
      <c r="E10" s="664">
        <v>5.4207551666609923</v>
      </c>
      <c r="F10" s="665">
        <v>78.312387791741472</v>
      </c>
      <c r="G10" s="664">
        <v>52.730700179533216</v>
      </c>
      <c r="H10" s="666">
        <v>50.381512375222201</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row>
    <row r="11" spans="1:58" ht="15.75" x14ac:dyDescent="0.25">
      <c r="B11" s="322" t="s">
        <v>202</v>
      </c>
      <c r="C11" s="664">
        <v>117.102615694165</v>
      </c>
      <c r="D11" s="664">
        <v>252.12330482897389</v>
      </c>
      <c r="E11" s="664">
        <v>4.3815864833906071</v>
      </c>
      <c r="F11" s="665">
        <v>71.049454376596245</v>
      </c>
      <c r="G11" s="664">
        <v>59.186440677966104</v>
      </c>
      <c r="H11" s="666">
        <v>49.376918909156579</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row>
    <row r="12" spans="1:58" ht="15.75" x14ac:dyDescent="0.25">
      <c r="B12" s="322" t="s">
        <v>203</v>
      </c>
      <c r="C12" s="664">
        <v>88.92045152675405</v>
      </c>
      <c r="D12" s="664">
        <v>190.16958404614914</v>
      </c>
      <c r="E12" s="664">
        <v>6.0653521874792542</v>
      </c>
      <c r="F12" s="665">
        <v>79.86852112491367</v>
      </c>
      <c r="G12" s="664">
        <v>48.063178047223992</v>
      </c>
      <c r="H12" s="666">
        <v>45.038950793807317</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row>
    <row r="13" spans="1:58" ht="15.75" x14ac:dyDescent="0.25">
      <c r="B13" s="322" t="s">
        <v>204</v>
      </c>
      <c r="C13" s="664">
        <v>86.580061327624449</v>
      </c>
      <c r="D13" s="664">
        <v>195.62818717953203</v>
      </c>
      <c r="E13" s="664">
        <v>6.5681272037190919</v>
      </c>
      <c r="F13" s="665">
        <v>79.019480694928532</v>
      </c>
      <c r="G13" s="664">
        <v>43.912228796844182</v>
      </c>
      <c r="H13" s="666">
        <v>50.609158381179107</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row>
    <row r="14" spans="1:58" ht="15.75" x14ac:dyDescent="0.25">
      <c r="B14" s="322" t="s">
        <v>205</v>
      </c>
      <c r="C14" s="664">
        <v>82.00939807563212</v>
      </c>
      <c r="D14" s="664">
        <v>188.50955610874911</v>
      </c>
      <c r="E14" s="664">
        <v>7.3304911323328783</v>
      </c>
      <c r="F14" s="665">
        <v>62.643544156222674</v>
      </c>
      <c r="G14" s="664">
        <v>31.191489361702128</v>
      </c>
      <c r="H14" s="666">
        <v>47.61755485893417</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row>
    <row r="15" spans="1:58" ht="15.75" x14ac:dyDescent="0.25">
      <c r="B15" s="323" t="s">
        <v>206</v>
      </c>
      <c r="C15" s="667">
        <v>88.889818117616926</v>
      </c>
      <c r="D15" s="667">
        <v>206.35923905863476</v>
      </c>
      <c r="E15" s="667">
        <v>6.520863113161453</v>
      </c>
      <c r="F15" s="668">
        <v>85.273801722767303</v>
      </c>
      <c r="G15" s="667">
        <v>47.731315760928517</v>
      </c>
      <c r="H15" s="669">
        <v>52.119547998732706</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row>
    <row r="16" spans="1:58" ht="15.75" x14ac:dyDescent="0.25">
      <c r="B16" s="324" t="s">
        <v>2</v>
      </c>
      <c r="C16" s="664">
        <v>89.567029524419596</v>
      </c>
      <c r="D16" s="664">
        <v>204.57124481189305</v>
      </c>
      <c r="E16" s="664">
        <v>6.3155197244369221</v>
      </c>
      <c r="F16" s="665">
        <v>82.681452181138752</v>
      </c>
      <c r="G16" s="664">
        <v>47.785030152536358</v>
      </c>
      <c r="H16" s="666">
        <v>51.105462627401877</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row>
    <row r="17" spans="2:58" ht="15.75" x14ac:dyDescent="0.25">
      <c r="B17" s="1110" t="s">
        <v>207</v>
      </c>
      <c r="C17" s="1110"/>
      <c r="D17" s="1110"/>
      <c r="E17" s="1110"/>
      <c r="F17" s="1110"/>
      <c r="G17" s="1110"/>
      <c r="H17" s="1110"/>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row>
    <row r="18" spans="2:58" ht="15.75" x14ac:dyDescent="0.25">
      <c r="B18" s="322" t="s">
        <v>200</v>
      </c>
      <c r="C18" s="664">
        <v>3.6989010185338849</v>
      </c>
      <c r="D18" s="664">
        <v>4.7311396834415804</v>
      </c>
      <c r="E18" s="664">
        <v>141.2593155893536</v>
      </c>
      <c r="F18" s="665">
        <v>87.143929442672174</v>
      </c>
      <c r="G18" s="664">
        <v>2.2517123287671232</v>
      </c>
      <c r="H18" s="670"/>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row>
    <row r="19" spans="2:58" ht="15.75" x14ac:dyDescent="0.25">
      <c r="B19" s="322" t="s">
        <v>201</v>
      </c>
      <c r="C19" s="664">
        <v>11.275374157792147</v>
      </c>
      <c r="D19" s="664">
        <v>28.33838292771209</v>
      </c>
      <c r="E19" s="664">
        <v>73.30834928581946</v>
      </c>
      <c r="F19" s="665">
        <v>92.095677670585403</v>
      </c>
      <c r="G19" s="664">
        <v>4.5854152599594871</v>
      </c>
      <c r="H19" s="670"/>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row>
    <row r="20" spans="2:58" ht="15.75" x14ac:dyDescent="0.25">
      <c r="B20" s="322" t="s">
        <v>203</v>
      </c>
      <c r="C20" s="664">
        <v>4.4557629165766421</v>
      </c>
      <c r="D20" s="664">
        <v>18.934586966241898</v>
      </c>
      <c r="E20" s="664">
        <v>58.281928987811341</v>
      </c>
      <c r="F20" s="665">
        <v>88.360583296509049</v>
      </c>
      <c r="G20" s="664">
        <v>5.5337243401759535</v>
      </c>
      <c r="H20" s="670"/>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row>
    <row r="21" spans="2:58" ht="15.75" x14ac:dyDescent="0.25">
      <c r="B21" s="322" t="s">
        <v>204</v>
      </c>
      <c r="C21" s="664">
        <v>8.7733114000548333</v>
      </c>
      <c r="D21" s="664">
        <v>9.0106849761450203</v>
      </c>
      <c r="E21" s="664">
        <v>40.219414893617021</v>
      </c>
      <c r="F21" s="665">
        <v>92.584372847631442</v>
      </c>
      <c r="G21" s="664">
        <v>8.4022346368715084</v>
      </c>
      <c r="H21" s="670"/>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row>
    <row r="22" spans="2:58" ht="15.75" x14ac:dyDescent="0.25">
      <c r="B22" s="323" t="s">
        <v>206</v>
      </c>
      <c r="C22" s="667">
        <v>9.6187293726372847</v>
      </c>
      <c r="D22" s="667">
        <v>17.904948183378039</v>
      </c>
      <c r="E22" s="667">
        <v>54.423345094086024</v>
      </c>
      <c r="F22" s="668">
        <v>96.925410257609045</v>
      </c>
      <c r="G22" s="667">
        <v>6.500477815699659</v>
      </c>
      <c r="H22" s="671"/>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row>
    <row r="23" spans="2:58" ht="15.75" x14ac:dyDescent="0.25">
      <c r="B23" s="324" t="s">
        <v>2</v>
      </c>
      <c r="C23" s="664">
        <v>8.7390122373565511</v>
      </c>
      <c r="D23" s="664">
        <v>17.057257538488503</v>
      </c>
      <c r="E23" s="664">
        <v>57.278607949357841</v>
      </c>
      <c r="F23" s="665">
        <v>94.119378241969542</v>
      </c>
      <c r="G23" s="664">
        <v>5.9976270877064888</v>
      </c>
      <c r="H23" s="670"/>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row>
    <row r="24" spans="2:58" ht="15.75" x14ac:dyDescent="0.25">
      <c r="B24" s="1111" t="s">
        <v>208</v>
      </c>
      <c r="C24" s="1111"/>
      <c r="D24" s="1111"/>
      <c r="E24" s="1111"/>
      <c r="F24" s="1111"/>
      <c r="G24" s="1111"/>
      <c r="H24" s="1111"/>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row>
    <row r="25" spans="2:58" ht="15.75" x14ac:dyDescent="0.25">
      <c r="B25" s="322" t="s">
        <v>203</v>
      </c>
      <c r="C25" s="672">
        <v>13.395624284970477</v>
      </c>
      <c r="D25" s="672">
        <v>23.197749450113516</v>
      </c>
      <c r="E25" s="672">
        <v>2.1185439802573596</v>
      </c>
      <c r="F25" s="673">
        <v>63.321917808219176</v>
      </c>
      <c r="G25" s="672">
        <v>109.09615384615384</v>
      </c>
      <c r="H25" s="666">
        <v>29.130189212086982</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row>
    <row r="26" spans="2:58" ht="15.75" x14ac:dyDescent="0.25">
      <c r="B26" s="323" t="s">
        <v>206</v>
      </c>
      <c r="C26" s="674">
        <v>38.936097748397991</v>
      </c>
      <c r="D26" s="674">
        <v>75.626481624905935</v>
      </c>
      <c r="E26" s="674">
        <v>3.4418071357790265</v>
      </c>
      <c r="F26" s="675">
        <v>65.733409299214742</v>
      </c>
      <c r="G26" s="674">
        <v>69.709584086799282</v>
      </c>
      <c r="H26" s="669">
        <v>36.912084892299234</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row>
    <row r="27" spans="2:58" ht="15.75" x14ac:dyDescent="0.25">
      <c r="B27" s="324" t="s">
        <v>2</v>
      </c>
      <c r="C27" s="672">
        <v>28.76908467370928</v>
      </c>
      <c r="D27" s="672">
        <v>56.908699131085584</v>
      </c>
      <c r="E27" s="672">
        <v>3.4426663708346621</v>
      </c>
      <c r="F27" s="673">
        <v>64.777821265492491</v>
      </c>
      <c r="G27" s="672">
        <v>68.679047619047623</v>
      </c>
      <c r="H27" s="666">
        <v>37.685533881531001</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row>
    <row r="28" spans="2:58" ht="15.75" x14ac:dyDescent="0.25">
      <c r="B28" s="1111" t="s">
        <v>209</v>
      </c>
      <c r="C28" s="1111"/>
      <c r="D28" s="1111"/>
      <c r="E28" s="1111"/>
      <c r="F28" s="1111"/>
      <c r="G28" s="1111"/>
      <c r="H28" s="1111"/>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row>
    <row r="29" spans="2:58" ht="16.5" thickBot="1" x14ac:dyDescent="0.3">
      <c r="B29" s="325" t="s">
        <v>206</v>
      </c>
      <c r="C29" s="676">
        <v>0.25250780653134675</v>
      </c>
      <c r="D29" s="676">
        <v>0.89865029527252871</v>
      </c>
      <c r="E29" s="676">
        <v>115.376</v>
      </c>
      <c r="F29" s="677">
        <v>89.394408975392054</v>
      </c>
      <c r="G29" s="676">
        <v>2.8280542986425341</v>
      </c>
      <c r="H29" s="678"/>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row>
    <row r="30" spans="2:58" x14ac:dyDescent="0.25">
      <c r="B30" s="284" t="s">
        <v>602</v>
      </c>
      <c r="C30" s="281"/>
      <c r="D30" s="281"/>
      <c r="E30" s="281"/>
      <c r="F30"/>
      <c r="G30"/>
      <c r="H30"/>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row>
    <row r="31" spans="2:58" x14ac:dyDescent="0.25">
      <c r="B31" s="16"/>
      <c r="C31" s="14"/>
      <c r="D31" s="14"/>
      <c r="E31" s="14"/>
      <c r="F31" s="18"/>
      <c r="G31" s="18"/>
      <c r="H31" s="18"/>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row>
    <row r="32" spans="2:58" x14ac:dyDescent="0.25">
      <c r="B32" s="16"/>
      <c r="C32" s="14"/>
      <c r="D32" s="14"/>
      <c r="E32" s="14"/>
      <c r="F32" s="18"/>
      <c r="G32" s="18"/>
      <c r="H32" s="18"/>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row>
    <row r="33" spans="1:58" x14ac:dyDescent="0.25">
      <c r="B33" s="16"/>
      <c r="C33" s="14"/>
      <c r="D33" s="14"/>
      <c r="E33" s="14"/>
      <c r="F33" s="18"/>
      <c r="G33" s="18"/>
      <c r="H33" s="18"/>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row>
    <row r="34" spans="1:58" x14ac:dyDescent="0.25">
      <c r="B34" s="16"/>
      <c r="C34" s="14"/>
      <c r="D34" s="14"/>
      <c r="E34" s="14"/>
      <c r="F34" s="18"/>
      <c r="G34" s="18"/>
      <c r="H34" s="18"/>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row>
    <row r="35" spans="1:58" x14ac:dyDescent="0.25">
      <c r="B35" s="16"/>
      <c r="C35" s="14"/>
      <c r="D35" s="14"/>
      <c r="E35" s="14"/>
      <c r="F35" s="18"/>
      <c r="G35" s="18"/>
      <c r="H35" s="18"/>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row>
    <row r="36" spans="1:58" x14ac:dyDescent="0.25">
      <c r="B36" s="16"/>
      <c r="C36" s="14"/>
      <c r="D36" s="14"/>
      <c r="E36" s="14"/>
      <c r="F36" s="18"/>
      <c r="G36" s="18"/>
      <c r="H36" s="18"/>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row>
    <row r="37" spans="1:58" s="10" customFormat="1" x14ac:dyDescent="0.25">
      <c r="A37" s="29"/>
      <c r="B37" s="16"/>
      <c r="C37" s="14"/>
      <c r="D37" s="14"/>
      <c r="E37" s="14"/>
      <c r="F37" s="18"/>
      <c r="G37" s="18"/>
      <c r="H37" s="18"/>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1:58" x14ac:dyDescent="0.25">
      <c r="B38" s="16"/>
      <c r="C38" s="14"/>
      <c r="D38" s="14"/>
      <c r="E38" s="14"/>
      <c r="F38" s="18"/>
      <c r="G38" s="18"/>
      <c r="H38" s="18"/>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1:58" x14ac:dyDescent="0.25">
      <c r="B39" s="16"/>
      <c r="C39" s="14"/>
      <c r="D39" s="14"/>
      <c r="E39" s="14"/>
      <c r="F39" s="18"/>
      <c r="G39" s="18"/>
      <c r="H39" s="18"/>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8" x14ac:dyDescent="0.25">
      <c r="B40" s="16"/>
      <c r="C40" s="14"/>
      <c r="D40" s="14"/>
      <c r="E40" s="14"/>
      <c r="F40" s="18"/>
      <c r="G40" s="18"/>
      <c r="H40" s="18"/>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row>
    <row r="41" spans="1:58" x14ac:dyDescent="0.25">
      <c r="B41" s="16"/>
      <c r="C41" s="14"/>
      <c r="D41" s="14"/>
      <c r="E41" s="14"/>
      <c r="F41" s="18"/>
      <c r="G41" s="18"/>
      <c r="H41" s="18"/>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row>
    <row r="42" spans="1:58" x14ac:dyDescent="0.25">
      <c r="B42" s="16"/>
      <c r="C42" s="14"/>
      <c r="D42" s="14"/>
      <c r="E42" s="14"/>
      <c r="F42" s="18"/>
      <c r="G42" s="18"/>
      <c r="H42" s="18"/>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row>
    <row r="43" spans="1:58" x14ac:dyDescent="0.25">
      <c r="B43" s="16"/>
      <c r="C43" s="14"/>
      <c r="D43" s="14"/>
      <c r="E43" s="14"/>
      <c r="F43" s="18"/>
      <c r="G43" s="18"/>
      <c r="H43" s="18"/>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row>
    <row r="44" spans="1:58" x14ac:dyDescent="0.25">
      <c r="B44" s="16"/>
      <c r="C44" s="14"/>
      <c r="D44" s="14"/>
      <c r="E44" s="14"/>
      <c r="F44" s="18"/>
      <c r="G44" s="18"/>
      <c r="H44" s="18"/>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row>
    <row r="45" spans="1:58" x14ac:dyDescent="0.25">
      <c r="B45" s="16"/>
      <c r="C45" s="14"/>
      <c r="D45" s="14"/>
      <c r="E45" s="14"/>
      <c r="F45" s="18"/>
      <c r="G45" s="18"/>
      <c r="H45" s="18"/>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row>
    <row r="46" spans="1:58" x14ac:dyDescent="0.25">
      <c r="B46" s="16"/>
      <c r="C46" s="14"/>
      <c r="D46" s="14"/>
      <c r="E46" s="14"/>
      <c r="F46" s="18"/>
      <c r="G46" s="18"/>
      <c r="H46" s="18"/>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row>
    <row r="47" spans="1:58" x14ac:dyDescent="0.25">
      <c r="B47" s="16"/>
      <c r="C47" s="14"/>
      <c r="D47" s="14"/>
      <c r="E47" s="14"/>
      <c r="F47" s="18"/>
      <c r="G47" s="18"/>
      <c r="H47" s="18"/>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8" x14ac:dyDescent="0.25">
      <c r="B48" s="16"/>
      <c r="C48" s="14"/>
      <c r="D48" s="14"/>
      <c r="E48" s="14"/>
      <c r="F48" s="18"/>
      <c r="G48" s="18"/>
      <c r="H48" s="18"/>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row>
    <row r="49" spans="1:58" x14ac:dyDescent="0.25">
      <c r="B49" s="16"/>
      <c r="C49" s="14"/>
      <c r="D49" s="14"/>
      <c r="E49" s="14"/>
      <c r="F49" s="18"/>
      <c r="G49" s="18"/>
      <c r="H49" s="18"/>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row>
    <row r="50" spans="1:58" x14ac:dyDescent="0.25">
      <c r="B50" s="16"/>
      <c r="C50" s="14"/>
      <c r="D50" s="14"/>
      <c r="E50" s="14"/>
      <c r="F50" s="18"/>
      <c r="G50" s="18"/>
      <c r="H50" s="18"/>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row>
    <row r="51" spans="1:58" x14ac:dyDescent="0.25">
      <c r="B51" s="16"/>
      <c r="C51" s="14"/>
      <c r="D51" s="14"/>
      <c r="E51" s="14"/>
      <c r="F51" s="18"/>
      <c r="G51" s="18"/>
      <c r="H51" s="18"/>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row>
    <row r="52" spans="1:58" x14ac:dyDescent="0.25">
      <c r="B52" s="16"/>
      <c r="C52" s="14"/>
      <c r="D52" s="14"/>
      <c r="E52" s="14"/>
      <c r="F52" s="18"/>
      <c r="G52" s="18"/>
      <c r="H52" s="18"/>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1:58" x14ac:dyDescent="0.25">
      <c r="B53" s="16"/>
      <c r="C53" s="14"/>
      <c r="D53" s="14"/>
      <c r="E53" s="14"/>
      <c r="F53" s="18"/>
      <c r="G53" s="18"/>
      <c r="H53" s="18"/>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1:58" x14ac:dyDescent="0.25">
      <c r="B54" s="16"/>
      <c r="C54" s="14"/>
      <c r="D54" s="14"/>
      <c r="E54" s="14"/>
      <c r="F54" s="18"/>
      <c r="G54" s="18"/>
      <c r="H54" s="18"/>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row>
    <row r="55" spans="1:58" x14ac:dyDescent="0.25">
      <c r="B55" s="16"/>
      <c r="C55" s="14"/>
      <c r="D55" s="14"/>
      <c r="E55" s="14"/>
      <c r="F55" s="18"/>
      <c r="G55" s="18"/>
      <c r="H55" s="18"/>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row>
    <row r="56" spans="1:58" x14ac:dyDescent="0.25">
      <c r="B56" s="16"/>
      <c r="C56" s="14"/>
      <c r="D56" s="14"/>
      <c r="E56" s="14"/>
      <c r="F56" s="18"/>
      <c r="G56" s="18"/>
      <c r="H56" s="18"/>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row>
    <row r="57" spans="1:58" x14ac:dyDescent="0.25">
      <c r="B57" s="16"/>
      <c r="C57" s="14"/>
      <c r="D57" s="14"/>
      <c r="E57" s="14"/>
      <c r="F57" s="18"/>
      <c r="G57" s="18"/>
      <c r="H57" s="18"/>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row>
    <row r="58" spans="1:58" x14ac:dyDescent="0.25">
      <c r="B58" s="16"/>
      <c r="C58" s="14"/>
      <c r="D58" s="14"/>
      <c r="E58" s="14"/>
      <c r="F58" s="18"/>
      <c r="G58" s="18"/>
      <c r="H58" s="18"/>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1:58" x14ac:dyDescent="0.25">
      <c r="B59" s="16"/>
      <c r="C59" s="14"/>
      <c r="D59" s="14"/>
      <c r="E59" s="14"/>
      <c r="F59" s="18"/>
      <c r="G59" s="18"/>
      <c r="H59" s="18"/>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row>
    <row r="60" spans="1:58" s="10" customFormat="1" x14ac:dyDescent="0.25">
      <c r="A60" s="29"/>
      <c r="B60" s="16"/>
      <c r="C60" s="14"/>
      <c r="D60" s="14"/>
      <c r="E60" s="14"/>
      <c r="F60" s="18"/>
      <c r="G60" s="18"/>
      <c r="H60" s="18"/>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row>
    <row r="61" spans="1:58" x14ac:dyDescent="0.25">
      <c r="B61" s="16"/>
      <c r="C61" s="14"/>
      <c r="D61" s="14"/>
      <c r="E61" s="14"/>
      <c r="F61" s="18"/>
      <c r="G61" s="18"/>
      <c r="H61" s="18"/>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row>
    <row r="62" spans="1:58" x14ac:dyDescent="0.25">
      <c r="B62" s="16"/>
      <c r="C62" s="14"/>
      <c r="D62" s="14"/>
      <c r="E62" s="14"/>
      <c r="F62" s="18"/>
      <c r="G62" s="18"/>
      <c r="H62" s="18"/>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row>
    <row r="63" spans="1:58" x14ac:dyDescent="0.25">
      <c r="B63" s="16"/>
      <c r="C63" s="14"/>
      <c r="D63" s="14"/>
      <c r="E63" s="14"/>
      <c r="F63" s="18"/>
      <c r="G63" s="18"/>
      <c r="H63" s="18"/>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row>
    <row r="64" spans="1:58" x14ac:dyDescent="0.25">
      <c r="B64" s="16"/>
      <c r="C64" s="14"/>
      <c r="D64" s="14"/>
      <c r="E64" s="14"/>
      <c r="F64" s="18"/>
      <c r="G64" s="18"/>
      <c r="H64" s="18"/>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row>
    <row r="65" spans="2:58" x14ac:dyDescent="0.25">
      <c r="B65" s="16"/>
      <c r="C65" s="14"/>
      <c r="D65" s="14"/>
      <c r="E65" s="14"/>
      <c r="F65" s="18"/>
      <c r="G65" s="18"/>
      <c r="H65" s="1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row>
    <row r="66" spans="2:58" x14ac:dyDescent="0.25">
      <c r="B66" s="16"/>
      <c r="C66" s="14"/>
      <c r="D66" s="14"/>
      <c r="E66" s="14"/>
      <c r="F66" s="18"/>
      <c r="G66" s="18"/>
      <c r="H66" s="18"/>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row>
    <row r="67" spans="2:58" x14ac:dyDescent="0.25">
      <c r="B67" s="16"/>
      <c r="C67" s="14"/>
      <c r="D67" s="14"/>
      <c r="E67" s="14"/>
      <c r="F67" s="18"/>
      <c r="G67" s="18"/>
      <c r="H67" s="18"/>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row>
    <row r="68" spans="2:58" x14ac:dyDescent="0.25">
      <c r="B68" s="16"/>
      <c r="C68" s="14"/>
      <c r="D68" s="14"/>
      <c r="E68" s="14"/>
      <c r="F68" s="18"/>
      <c r="G68" s="18"/>
      <c r="H68" s="18"/>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row>
    <row r="69" spans="2:58" x14ac:dyDescent="0.25">
      <c r="B69" s="16"/>
      <c r="C69" s="14"/>
      <c r="D69" s="14"/>
      <c r="E69" s="14"/>
      <c r="F69" s="18"/>
      <c r="G69" s="18"/>
      <c r="H69" s="18"/>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row>
    <row r="70" spans="2:58" x14ac:dyDescent="0.25">
      <c r="B70" s="16"/>
      <c r="C70" s="14"/>
      <c r="D70" s="14"/>
      <c r="E70" s="14"/>
      <c r="F70" s="18"/>
      <c r="G70" s="18"/>
      <c r="H70" s="18"/>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2:58" x14ac:dyDescent="0.25">
      <c r="B71" s="17"/>
      <c r="C71" s="14"/>
      <c r="D71" s="14"/>
      <c r="E71" s="14"/>
      <c r="F71" s="18"/>
      <c r="G71" s="18"/>
      <c r="H71" s="18"/>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row>
    <row r="72" spans="2:58" x14ac:dyDescent="0.25">
      <c r="B72" s="17"/>
      <c r="C72" s="19"/>
      <c r="D72" s="14"/>
      <c r="E72" s="14"/>
      <c r="F72" s="18"/>
      <c r="G72" s="18"/>
      <c r="H72" s="18"/>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row>
    <row r="73" spans="2:58" x14ac:dyDescent="0.25">
      <c r="B73" s="16"/>
      <c r="C73" s="14"/>
      <c r="D73" s="14"/>
      <c r="E73" s="14"/>
      <c r="F73" s="18"/>
      <c r="G73" s="18"/>
      <c r="H73" s="18"/>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row>
    <row r="74" spans="2:58" x14ac:dyDescent="0.25">
      <c r="B74" s="16"/>
      <c r="C74" s="14"/>
      <c r="D74" s="14"/>
      <c r="E74" s="14"/>
      <c r="F74" s="18"/>
      <c r="G74" s="18"/>
      <c r="H74" s="18"/>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row>
    <row r="75" spans="2:58" x14ac:dyDescent="0.25">
      <c r="B75" s="16"/>
      <c r="C75" s="14"/>
      <c r="D75" s="14"/>
      <c r="E75" s="14"/>
      <c r="F75" s="18"/>
      <c r="G75" s="18"/>
      <c r="H75" s="18"/>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row>
    <row r="76" spans="2:58" x14ac:dyDescent="0.25">
      <c r="B76" s="16"/>
      <c r="C76" s="14"/>
      <c r="D76" s="14"/>
      <c r="E76" s="14"/>
      <c r="F76" s="18"/>
      <c r="G76" s="18"/>
      <c r="H76" s="18"/>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row>
    <row r="77" spans="2:58" x14ac:dyDescent="0.25">
      <c r="B77" s="16"/>
      <c r="C77" s="14"/>
      <c r="D77" s="14"/>
      <c r="E77" s="14"/>
      <c r="F77" s="18"/>
      <c r="G77" s="18"/>
      <c r="H77" s="18"/>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row>
    <row r="78" spans="2:58" x14ac:dyDescent="0.25">
      <c r="B78" s="16"/>
      <c r="C78" s="14"/>
      <c r="D78" s="14"/>
      <c r="E78" s="14"/>
      <c r="F78" s="18"/>
      <c r="G78" s="18"/>
      <c r="H78" s="18"/>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row>
    <row r="79" spans="2:58" x14ac:dyDescent="0.25">
      <c r="B79" s="16"/>
      <c r="C79" s="14"/>
      <c r="D79" s="14"/>
      <c r="E79" s="14"/>
      <c r="F79" s="18"/>
      <c r="G79" s="18"/>
      <c r="H79" s="18"/>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row>
    <row r="80" spans="2:58" x14ac:dyDescent="0.25">
      <c r="C80" s="3"/>
      <c r="D80" s="3"/>
      <c r="E80" s="3"/>
      <c r="F80" s="3"/>
      <c r="G80" s="3"/>
      <c r="H80" s="3"/>
    </row>
    <row r="81" spans="3:8" x14ac:dyDescent="0.25">
      <c r="C81" s="3"/>
      <c r="D81" s="3"/>
      <c r="E81" s="3"/>
      <c r="F81" s="3"/>
      <c r="G81" s="3"/>
      <c r="H81" s="3"/>
    </row>
    <row r="82" spans="3:8" x14ac:dyDescent="0.25">
      <c r="C82" s="3"/>
      <c r="D82" s="3"/>
      <c r="E82" s="3"/>
      <c r="F82" s="3"/>
      <c r="G82" s="3"/>
      <c r="H82" s="3"/>
    </row>
    <row r="83" spans="3:8" x14ac:dyDescent="0.25">
      <c r="C83" s="3"/>
      <c r="D83" s="3"/>
      <c r="E83" s="3"/>
      <c r="F83" s="3"/>
      <c r="G83" s="3"/>
      <c r="H83" s="3"/>
    </row>
    <row r="84" spans="3:8" x14ac:dyDescent="0.25">
      <c r="C84" s="3"/>
      <c r="D84" s="3"/>
      <c r="E84" s="3"/>
      <c r="F84" s="3"/>
      <c r="G84" s="3"/>
      <c r="H84" s="3"/>
    </row>
    <row r="85" spans="3:8" x14ac:dyDescent="0.25">
      <c r="C85" s="3"/>
      <c r="D85" s="3"/>
      <c r="E85" s="3"/>
      <c r="F85" s="3"/>
      <c r="G85" s="3"/>
      <c r="H85" s="3"/>
    </row>
    <row r="86" spans="3:8" x14ac:dyDescent="0.25">
      <c r="C86" s="3"/>
      <c r="D86" s="3"/>
      <c r="E86" s="3"/>
      <c r="F86" s="3"/>
      <c r="G86" s="3"/>
      <c r="H86" s="3"/>
    </row>
    <row r="87" spans="3:8" x14ac:dyDescent="0.25">
      <c r="C87" s="3"/>
      <c r="D87" s="3"/>
      <c r="E87" s="3"/>
      <c r="F87" s="3"/>
      <c r="G87" s="3"/>
      <c r="H87" s="3"/>
    </row>
    <row r="88" spans="3:8" x14ac:dyDescent="0.25">
      <c r="C88" s="3"/>
      <c r="D88" s="3"/>
      <c r="E88" s="3"/>
      <c r="F88" s="3"/>
      <c r="G88" s="3"/>
      <c r="H88" s="3"/>
    </row>
    <row r="89" spans="3:8" x14ac:dyDescent="0.25">
      <c r="C89" s="3"/>
      <c r="D89" s="3"/>
      <c r="E89" s="3"/>
      <c r="F89" s="3"/>
      <c r="G89" s="3"/>
      <c r="H89" s="3"/>
    </row>
    <row r="90" spans="3:8" x14ac:dyDescent="0.25">
      <c r="C90" s="3"/>
      <c r="D90" s="3"/>
      <c r="E90" s="3"/>
      <c r="F90" s="3"/>
      <c r="G90" s="3"/>
      <c r="H90" s="3"/>
    </row>
    <row r="91" spans="3:8" x14ac:dyDescent="0.25">
      <c r="C91" s="3"/>
      <c r="D91" s="3"/>
      <c r="E91" s="3"/>
      <c r="F91" s="3"/>
      <c r="G91" s="3"/>
      <c r="H91" s="3"/>
    </row>
    <row r="92" spans="3:8" x14ac:dyDescent="0.25">
      <c r="C92" s="3"/>
      <c r="D92" s="3"/>
      <c r="E92" s="3"/>
      <c r="F92" s="3"/>
      <c r="G92" s="3"/>
      <c r="H92" s="3"/>
    </row>
    <row r="93" spans="3:8" x14ac:dyDescent="0.25">
      <c r="C93" s="3"/>
      <c r="D93" s="3"/>
      <c r="E93" s="3"/>
      <c r="F93" s="3"/>
      <c r="G93" s="3"/>
      <c r="H93" s="3"/>
    </row>
    <row r="94" spans="3:8" x14ac:dyDescent="0.25">
      <c r="C94" s="3"/>
      <c r="D94" s="3"/>
      <c r="E94" s="3"/>
      <c r="F94" s="3"/>
      <c r="G94" s="3"/>
      <c r="H94" s="3"/>
    </row>
    <row r="95" spans="3:8" x14ac:dyDescent="0.25">
      <c r="C95" s="3"/>
      <c r="D95" s="3"/>
      <c r="E95" s="3"/>
      <c r="F95" s="3"/>
      <c r="G95" s="3"/>
      <c r="H95" s="3"/>
    </row>
    <row r="96" spans="3:8" x14ac:dyDescent="0.25">
      <c r="C96" s="3"/>
      <c r="D96" s="3"/>
      <c r="E96" s="3"/>
      <c r="F96" s="3"/>
      <c r="G96" s="3"/>
      <c r="H96" s="3"/>
    </row>
    <row r="97" spans="3:8" x14ac:dyDescent="0.25">
      <c r="C97" s="3"/>
      <c r="D97" s="3"/>
      <c r="E97" s="3"/>
      <c r="F97" s="3"/>
      <c r="G97" s="3"/>
      <c r="H97" s="3"/>
    </row>
    <row r="98" spans="3:8" x14ac:dyDescent="0.25">
      <c r="C98" s="3"/>
      <c r="D98" s="3"/>
      <c r="E98" s="3"/>
      <c r="F98" s="3"/>
      <c r="G98" s="3"/>
      <c r="H98" s="3"/>
    </row>
    <row r="99" spans="3:8" x14ac:dyDescent="0.25">
      <c r="C99" s="3"/>
      <c r="D99" s="3"/>
      <c r="E99" s="3"/>
      <c r="F99" s="3"/>
      <c r="G99" s="3"/>
      <c r="H99" s="3"/>
    </row>
    <row r="100" spans="3:8" ht="28.5" customHeight="1" x14ac:dyDescent="0.25">
      <c r="C100" s="3"/>
      <c r="D100" s="3"/>
      <c r="E100" s="3"/>
      <c r="F100" s="3"/>
      <c r="G100" s="3"/>
      <c r="H100" s="3"/>
    </row>
    <row r="101" spans="3:8" x14ac:dyDescent="0.25">
      <c r="C101" s="3"/>
      <c r="D101" s="3"/>
      <c r="E101" s="3"/>
      <c r="F101" s="3"/>
      <c r="G101" s="3"/>
      <c r="H101" s="3"/>
    </row>
    <row r="102" spans="3:8" x14ac:dyDescent="0.25">
      <c r="C102" s="3"/>
      <c r="D102" s="3"/>
      <c r="E102" s="3"/>
      <c r="F102" s="3"/>
      <c r="G102" s="3"/>
      <c r="H102" s="3"/>
    </row>
    <row r="103" spans="3:8" x14ac:dyDescent="0.25">
      <c r="C103" s="3"/>
      <c r="D103" s="3"/>
      <c r="E103" s="3"/>
      <c r="F103" s="3"/>
      <c r="G103" s="3"/>
      <c r="H103" s="3"/>
    </row>
    <row r="104" spans="3:8" x14ac:dyDescent="0.25">
      <c r="C104" s="3"/>
      <c r="D104" s="3"/>
      <c r="E104" s="3"/>
      <c r="F104" s="3"/>
      <c r="G104" s="3"/>
      <c r="H104" s="3"/>
    </row>
    <row r="105" spans="3:8" x14ac:dyDescent="0.25">
      <c r="C105" s="3"/>
      <c r="D105" s="3"/>
      <c r="E105" s="3"/>
      <c r="F105" s="3"/>
      <c r="G105" s="3"/>
      <c r="H105" s="3"/>
    </row>
    <row r="106" spans="3:8" x14ac:dyDescent="0.25">
      <c r="C106" s="3"/>
      <c r="D106" s="3"/>
      <c r="E106" s="3"/>
      <c r="F106" s="3"/>
      <c r="G106" s="3"/>
      <c r="H106" s="3"/>
    </row>
    <row r="107" spans="3:8" x14ac:dyDescent="0.25">
      <c r="C107" s="3"/>
      <c r="D107" s="3"/>
      <c r="E107" s="3"/>
      <c r="F107" s="3"/>
      <c r="G107" s="3"/>
      <c r="H107" s="3"/>
    </row>
    <row r="108" spans="3:8" x14ac:dyDescent="0.25">
      <c r="C108" s="3"/>
      <c r="D108" s="3"/>
      <c r="E108" s="3"/>
      <c r="F108" s="3"/>
      <c r="G108" s="3"/>
      <c r="H108" s="3"/>
    </row>
    <row r="109" spans="3:8" x14ac:dyDescent="0.25">
      <c r="C109" s="3"/>
      <c r="D109" s="3"/>
      <c r="E109" s="3"/>
      <c r="F109" s="3"/>
      <c r="G109" s="3"/>
      <c r="H109" s="3"/>
    </row>
    <row r="110" spans="3:8" x14ac:dyDescent="0.25">
      <c r="C110" s="3"/>
      <c r="D110" s="3"/>
      <c r="E110" s="3"/>
      <c r="F110" s="3"/>
      <c r="G110" s="3"/>
      <c r="H110" s="3"/>
    </row>
    <row r="111" spans="3:8" x14ac:dyDescent="0.25">
      <c r="C111" s="3"/>
      <c r="D111" s="3"/>
      <c r="E111" s="3"/>
      <c r="F111" s="3"/>
      <c r="G111" s="3"/>
      <c r="H111" s="3"/>
    </row>
    <row r="112" spans="3:8" x14ac:dyDescent="0.25">
      <c r="C112" s="3"/>
      <c r="D112" s="3"/>
      <c r="E112" s="3"/>
      <c r="F112" s="3"/>
      <c r="G112" s="3"/>
      <c r="H112" s="3"/>
    </row>
    <row r="113" spans="3:8" x14ac:dyDescent="0.25">
      <c r="C113" s="3"/>
      <c r="D113" s="3"/>
      <c r="E113" s="3"/>
      <c r="F113" s="3"/>
      <c r="G113" s="3"/>
      <c r="H113" s="3"/>
    </row>
    <row r="114" spans="3:8" x14ac:dyDescent="0.25">
      <c r="C114" s="3"/>
      <c r="D114" s="3"/>
      <c r="E114" s="3"/>
      <c r="F114" s="3"/>
      <c r="G114" s="3"/>
      <c r="H114" s="3"/>
    </row>
    <row r="115" spans="3:8" x14ac:dyDescent="0.25">
      <c r="C115" s="3"/>
      <c r="D115" s="3"/>
      <c r="E115" s="3"/>
      <c r="F115" s="3"/>
      <c r="G115" s="3"/>
      <c r="H115" s="3"/>
    </row>
    <row r="116" spans="3:8" x14ac:dyDescent="0.25">
      <c r="C116" s="3"/>
      <c r="D116" s="3"/>
      <c r="E116" s="3"/>
      <c r="F116" s="3"/>
      <c r="G116" s="3"/>
      <c r="H116" s="3"/>
    </row>
    <row r="117" spans="3:8" x14ac:dyDescent="0.25">
      <c r="C117" s="3"/>
      <c r="D117" s="3"/>
      <c r="E117" s="3"/>
      <c r="F117" s="3"/>
      <c r="G117" s="3"/>
      <c r="H117" s="3"/>
    </row>
    <row r="118" spans="3:8" x14ac:dyDescent="0.25">
      <c r="C118" s="3"/>
      <c r="D118" s="3"/>
      <c r="E118" s="3"/>
      <c r="F118" s="3"/>
      <c r="G118" s="3"/>
      <c r="H118" s="3"/>
    </row>
    <row r="119" spans="3:8" x14ac:dyDescent="0.25">
      <c r="C119" s="3"/>
      <c r="D119" s="3"/>
      <c r="E119" s="3"/>
      <c r="F119" s="3"/>
      <c r="G119" s="3"/>
      <c r="H119" s="3"/>
    </row>
    <row r="120" spans="3:8" x14ac:dyDescent="0.25">
      <c r="C120" s="3"/>
      <c r="D120" s="3"/>
      <c r="E120" s="3"/>
      <c r="F120" s="3"/>
      <c r="G120" s="3"/>
      <c r="H120" s="3"/>
    </row>
    <row r="121" spans="3:8" x14ac:dyDescent="0.25">
      <c r="C121" s="3"/>
      <c r="D121" s="3"/>
      <c r="E121" s="3"/>
      <c r="F121" s="3"/>
      <c r="G121" s="3"/>
      <c r="H121" s="3"/>
    </row>
    <row r="122" spans="3:8" x14ac:dyDescent="0.25">
      <c r="C122" s="3"/>
      <c r="D122" s="3"/>
      <c r="E122" s="3"/>
      <c r="F122" s="3"/>
      <c r="G122" s="3"/>
      <c r="H122" s="3"/>
    </row>
    <row r="123" spans="3:8" x14ac:dyDescent="0.25">
      <c r="C123" s="3"/>
      <c r="D123" s="3"/>
      <c r="E123" s="3"/>
      <c r="F123" s="3"/>
      <c r="G123" s="3"/>
      <c r="H123" s="3"/>
    </row>
    <row r="124" spans="3:8" x14ac:dyDescent="0.25">
      <c r="C124" s="3"/>
      <c r="D124" s="3"/>
      <c r="E124" s="3"/>
      <c r="F124" s="3"/>
      <c r="G124" s="3"/>
      <c r="H124" s="3"/>
    </row>
    <row r="125" spans="3:8" x14ac:dyDescent="0.25">
      <c r="C125" s="3"/>
      <c r="D125" s="3"/>
      <c r="E125" s="3"/>
      <c r="F125" s="3"/>
      <c r="G125" s="3"/>
      <c r="H125" s="3"/>
    </row>
    <row r="126" spans="3:8" x14ac:dyDescent="0.25">
      <c r="C126" s="3"/>
      <c r="D126" s="3"/>
      <c r="E126" s="3"/>
      <c r="F126" s="3"/>
      <c r="G126" s="3"/>
      <c r="H126" s="3"/>
    </row>
    <row r="127" spans="3:8" x14ac:dyDescent="0.25">
      <c r="C127" s="3"/>
      <c r="D127" s="3"/>
      <c r="E127" s="3"/>
      <c r="F127" s="3"/>
      <c r="G127" s="3"/>
      <c r="H127" s="3"/>
    </row>
    <row r="128" spans="3:8" x14ac:dyDescent="0.25">
      <c r="C128" s="3"/>
      <c r="D128" s="3"/>
      <c r="E128" s="3"/>
      <c r="F128" s="3"/>
      <c r="G128" s="3"/>
      <c r="H128" s="3"/>
    </row>
    <row r="129" spans="1:58" x14ac:dyDescent="0.25">
      <c r="C129" s="3"/>
      <c r="D129" s="3"/>
      <c r="E129" s="3"/>
      <c r="F129" s="3"/>
      <c r="G129" s="3"/>
      <c r="H129" s="3"/>
    </row>
    <row r="130" spans="1:58" x14ac:dyDescent="0.25">
      <c r="C130" s="3"/>
      <c r="D130" s="3"/>
      <c r="E130" s="3"/>
      <c r="F130" s="3"/>
      <c r="G130" s="3"/>
      <c r="H130" s="3"/>
    </row>
    <row r="131" spans="1:58" x14ac:dyDescent="0.25">
      <c r="C131" s="3"/>
      <c r="D131" s="3"/>
      <c r="E131" s="3"/>
      <c r="F131" s="3"/>
      <c r="G131" s="3"/>
      <c r="H131" s="3"/>
    </row>
    <row r="132" spans="1:58" x14ac:dyDescent="0.25">
      <c r="C132" s="3"/>
      <c r="D132" s="3"/>
      <c r="E132" s="3"/>
      <c r="F132" s="3"/>
      <c r="G132" s="3"/>
      <c r="H132" s="3"/>
    </row>
    <row r="133" spans="1:58" x14ac:dyDescent="0.25">
      <c r="C133" s="3"/>
      <c r="D133" s="3"/>
      <c r="E133" s="3"/>
      <c r="F133" s="3"/>
      <c r="G133" s="3"/>
      <c r="H133" s="3"/>
    </row>
    <row r="134" spans="1:58" s="16" customFormat="1" x14ac:dyDescent="0.25">
      <c r="A134" s="29"/>
      <c r="B134" s="13"/>
      <c r="C134" s="3"/>
      <c r="D134" s="3"/>
      <c r="E134" s="3"/>
      <c r="F134" s="3"/>
      <c r="G134" s="3"/>
      <c r="H134" s="3"/>
      <c r="I134" s="1"/>
      <c r="J134" s="5"/>
      <c r="K134" s="1"/>
      <c r="L134" s="1"/>
      <c r="M134" s="1"/>
      <c r="N134" s="1"/>
      <c r="O134" s="3"/>
      <c r="P134" s="3"/>
      <c r="Q134" s="3"/>
      <c r="R134" s="3"/>
      <c r="S134" s="3"/>
      <c r="T134" s="3"/>
      <c r="U134" s="3"/>
      <c r="V134" s="3"/>
      <c r="W134" s="3"/>
      <c r="X134" s="3"/>
      <c r="Y134" s="3"/>
      <c r="Z134" s="3"/>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1:58" s="16" customFormat="1" x14ac:dyDescent="0.25">
      <c r="A135" s="29"/>
      <c r="B135" s="13"/>
      <c r="C135" s="3"/>
      <c r="D135" s="3"/>
      <c r="E135" s="3"/>
      <c r="F135" s="3"/>
      <c r="G135" s="3"/>
      <c r="H135" s="3"/>
      <c r="I135" s="1"/>
      <c r="J135" s="5"/>
      <c r="K135" s="1"/>
      <c r="L135" s="1"/>
      <c r="M135" s="1"/>
      <c r="N135" s="1"/>
      <c r="O135" s="3"/>
      <c r="P135" s="3"/>
      <c r="Q135" s="3"/>
      <c r="R135" s="3"/>
      <c r="S135" s="3"/>
      <c r="T135" s="3"/>
      <c r="U135" s="3"/>
      <c r="V135" s="3"/>
      <c r="W135" s="3"/>
      <c r="X135" s="3"/>
      <c r="Y135" s="3"/>
      <c r="Z135" s="3"/>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row>
    <row r="136" spans="1:58" s="16" customFormat="1" x14ac:dyDescent="0.25">
      <c r="A136" s="29"/>
      <c r="B136" s="13"/>
      <c r="C136" s="3"/>
      <c r="D136" s="3"/>
      <c r="E136" s="3"/>
      <c r="F136" s="3"/>
      <c r="G136" s="3"/>
      <c r="H136" s="3"/>
      <c r="I136" s="1"/>
      <c r="J136" s="5"/>
      <c r="K136" s="1"/>
      <c r="L136" s="1"/>
      <c r="M136" s="1"/>
      <c r="N136" s="1"/>
      <c r="O136" s="3"/>
      <c r="P136" s="3"/>
      <c r="Q136" s="3"/>
      <c r="R136" s="3"/>
      <c r="S136" s="3"/>
      <c r="T136" s="3"/>
      <c r="U136" s="3"/>
      <c r="V136" s="3"/>
      <c r="W136" s="3"/>
      <c r="X136" s="3"/>
      <c r="Y136" s="3"/>
      <c r="Z136" s="3"/>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1:58" s="16" customFormat="1" x14ac:dyDescent="0.25">
      <c r="A137" s="29"/>
      <c r="B137" s="13"/>
      <c r="C137" s="3"/>
      <c r="D137" s="3"/>
      <c r="E137" s="3"/>
      <c r="F137" s="3"/>
      <c r="G137" s="3"/>
      <c r="H137" s="3"/>
      <c r="I137" s="1"/>
      <c r="J137" s="5"/>
      <c r="K137" s="1"/>
      <c r="L137" s="1"/>
      <c r="M137" s="1"/>
      <c r="N137" s="1"/>
      <c r="O137" s="3"/>
      <c r="P137" s="3"/>
      <c r="Q137" s="3"/>
      <c r="R137" s="3"/>
      <c r="S137" s="3"/>
      <c r="T137" s="3"/>
      <c r="U137" s="3"/>
      <c r="V137" s="3"/>
      <c r="W137" s="3"/>
      <c r="X137" s="3"/>
      <c r="Y137" s="3"/>
      <c r="Z137" s="3"/>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1:58" s="16" customFormat="1" x14ac:dyDescent="0.25">
      <c r="A138" s="29"/>
      <c r="B138" s="13"/>
      <c r="C138" s="3"/>
      <c r="D138" s="3"/>
      <c r="E138" s="3"/>
      <c r="F138" s="3"/>
      <c r="G138" s="3"/>
      <c r="H138" s="3"/>
      <c r="I138" s="1"/>
      <c r="J138" s="5"/>
      <c r="K138" s="1"/>
      <c r="L138" s="1"/>
      <c r="M138" s="1"/>
      <c r="N138" s="1"/>
      <c r="O138" s="3"/>
      <c r="P138" s="3"/>
      <c r="Q138" s="3"/>
      <c r="R138" s="3"/>
      <c r="S138" s="3"/>
      <c r="T138" s="3"/>
      <c r="U138" s="3"/>
      <c r="V138" s="3"/>
      <c r="W138" s="3"/>
      <c r="X138" s="3"/>
      <c r="Y138" s="3"/>
      <c r="Z138" s="3"/>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row>
    <row r="139" spans="1:58" s="16" customFormat="1" x14ac:dyDescent="0.25">
      <c r="A139" s="29"/>
      <c r="B139" s="13"/>
      <c r="C139" s="3"/>
      <c r="D139" s="3"/>
      <c r="E139" s="3"/>
      <c r="F139" s="3"/>
      <c r="G139" s="3"/>
      <c r="H139" s="3"/>
      <c r="I139" s="1"/>
      <c r="J139" s="5"/>
      <c r="K139" s="1"/>
      <c r="L139" s="1"/>
      <c r="M139" s="1"/>
      <c r="N139" s="1"/>
      <c r="O139" s="3"/>
      <c r="P139" s="3"/>
      <c r="Q139" s="3"/>
      <c r="R139" s="3"/>
      <c r="S139" s="3"/>
      <c r="T139" s="3"/>
      <c r="U139" s="3"/>
      <c r="V139" s="3"/>
      <c r="W139" s="3"/>
      <c r="X139" s="3"/>
      <c r="Y139" s="3"/>
      <c r="Z139" s="3"/>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row>
    <row r="140" spans="1:58" s="16" customFormat="1" x14ac:dyDescent="0.25">
      <c r="A140" s="29"/>
      <c r="B140" s="13"/>
      <c r="C140" s="3"/>
      <c r="D140" s="3"/>
      <c r="E140" s="3"/>
      <c r="F140" s="3"/>
      <c r="G140" s="3"/>
      <c r="H140" s="3"/>
      <c r="I140" s="1"/>
      <c r="J140" s="5"/>
      <c r="K140" s="1"/>
      <c r="L140" s="1"/>
      <c r="M140" s="1"/>
      <c r="N140" s="1"/>
      <c r="O140" s="3"/>
      <c r="P140" s="3"/>
      <c r="Q140" s="3"/>
      <c r="R140" s="3"/>
      <c r="S140" s="3"/>
      <c r="T140" s="3"/>
      <c r="U140" s="3"/>
      <c r="V140" s="3"/>
      <c r="W140" s="3"/>
      <c r="X140" s="3"/>
      <c r="Y140" s="3"/>
      <c r="Z140" s="3"/>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row>
    <row r="141" spans="1:58" s="16" customFormat="1" x14ac:dyDescent="0.25">
      <c r="A141" s="29"/>
      <c r="B141" s="13"/>
      <c r="C141" s="3"/>
      <c r="D141" s="3"/>
      <c r="E141" s="3"/>
      <c r="F141" s="3"/>
      <c r="G141" s="3"/>
      <c r="H141" s="3"/>
      <c r="I141" s="1"/>
      <c r="J141" s="5"/>
      <c r="K141" s="1"/>
      <c r="L141" s="1"/>
      <c r="M141" s="1"/>
      <c r="N141" s="1"/>
      <c r="O141" s="3"/>
      <c r="P141" s="3"/>
      <c r="Q141" s="3"/>
      <c r="R141" s="3"/>
      <c r="S141" s="3"/>
      <c r="T141" s="3"/>
      <c r="U141" s="3"/>
      <c r="V141" s="3"/>
      <c r="W141" s="3"/>
      <c r="X141" s="3"/>
      <c r="Y141" s="3"/>
      <c r="Z141" s="3"/>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row>
    <row r="142" spans="1:58" s="16" customFormat="1" x14ac:dyDescent="0.25">
      <c r="A142" s="29"/>
      <c r="B142" s="13"/>
      <c r="C142" s="3"/>
      <c r="D142" s="3"/>
      <c r="E142" s="3"/>
      <c r="F142" s="3"/>
      <c r="G142" s="3"/>
      <c r="H142" s="3"/>
      <c r="I142" s="1"/>
      <c r="J142" s="5"/>
      <c r="K142" s="1"/>
      <c r="L142" s="1"/>
      <c r="M142" s="1"/>
      <c r="N142" s="1"/>
      <c r="O142" s="3"/>
      <c r="P142" s="3"/>
      <c r="Q142" s="3"/>
      <c r="R142" s="3"/>
      <c r="S142" s="3"/>
      <c r="T142" s="3"/>
      <c r="U142" s="3"/>
      <c r="V142" s="3"/>
      <c r="W142" s="3"/>
      <c r="X142" s="3"/>
      <c r="Y142" s="3"/>
      <c r="Z142" s="3"/>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row>
    <row r="143" spans="1:58" s="16" customFormat="1" x14ac:dyDescent="0.25">
      <c r="A143" s="29"/>
      <c r="B143" s="13"/>
      <c r="C143" s="3"/>
      <c r="D143" s="3"/>
      <c r="E143" s="3"/>
      <c r="F143" s="3"/>
      <c r="G143" s="3"/>
      <c r="H143" s="3"/>
      <c r="I143" s="1"/>
      <c r="J143" s="5"/>
      <c r="K143" s="1"/>
      <c r="L143" s="1"/>
      <c r="M143" s="1"/>
      <c r="N143" s="1"/>
      <c r="O143" s="3"/>
      <c r="P143" s="3"/>
      <c r="Q143" s="3"/>
      <c r="R143" s="3"/>
      <c r="S143" s="3"/>
      <c r="T143" s="3"/>
      <c r="U143" s="3"/>
      <c r="V143" s="3"/>
      <c r="W143" s="3"/>
      <c r="X143" s="3"/>
      <c r="Y143" s="3"/>
      <c r="Z143" s="3"/>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row>
    <row r="144" spans="1:58" s="16" customFormat="1" x14ac:dyDescent="0.25">
      <c r="A144" s="29"/>
      <c r="B144" s="13"/>
      <c r="C144" s="3"/>
      <c r="D144" s="3"/>
      <c r="E144" s="3"/>
      <c r="F144" s="3"/>
      <c r="G144" s="3"/>
      <c r="H144" s="3"/>
      <c r="I144" s="1"/>
      <c r="J144" s="5"/>
      <c r="K144" s="1"/>
      <c r="L144" s="1"/>
      <c r="M144" s="1"/>
      <c r="N144" s="1"/>
      <c r="O144" s="3"/>
      <c r="P144" s="3"/>
      <c r="Q144" s="3"/>
      <c r="R144" s="3"/>
      <c r="S144" s="3"/>
      <c r="T144" s="3"/>
      <c r="U144" s="3"/>
      <c r="V144" s="3"/>
      <c r="W144" s="3"/>
      <c r="X144" s="3"/>
      <c r="Y144" s="3"/>
      <c r="Z144" s="3"/>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row>
    <row r="145" spans="1:58" s="16" customFormat="1" x14ac:dyDescent="0.25">
      <c r="A145" s="29"/>
      <c r="B145" s="13"/>
      <c r="C145" s="3"/>
      <c r="D145" s="3"/>
      <c r="E145" s="3"/>
      <c r="F145" s="3"/>
      <c r="G145" s="3"/>
      <c r="H145" s="3"/>
      <c r="I145" s="1"/>
      <c r="J145" s="5"/>
      <c r="K145" s="1"/>
      <c r="L145" s="1"/>
      <c r="M145" s="1"/>
      <c r="N145" s="1"/>
      <c r="O145" s="3"/>
      <c r="P145" s="3"/>
      <c r="Q145" s="3"/>
      <c r="R145" s="3"/>
      <c r="S145" s="3"/>
      <c r="T145" s="3"/>
      <c r="U145" s="3"/>
      <c r="V145" s="3"/>
      <c r="W145" s="3"/>
      <c r="X145" s="3"/>
      <c r="Y145" s="3"/>
      <c r="Z145" s="3"/>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row>
    <row r="146" spans="1:58" s="16" customFormat="1" x14ac:dyDescent="0.25">
      <c r="A146" s="29"/>
      <c r="B146" s="13"/>
      <c r="C146" s="3"/>
      <c r="D146" s="3"/>
      <c r="E146" s="3"/>
      <c r="F146" s="3"/>
      <c r="G146" s="3"/>
      <c r="H146" s="3"/>
      <c r="I146" s="1"/>
      <c r="J146" s="5"/>
      <c r="K146" s="1"/>
      <c r="L146" s="1"/>
      <c r="M146" s="1"/>
      <c r="N146" s="1"/>
      <c r="O146" s="3"/>
      <c r="P146" s="3"/>
      <c r="Q146" s="3"/>
      <c r="R146" s="3"/>
      <c r="S146" s="3"/>
      <c r="T146" s="3"/>
      <c r="U146" s="3"/>
      <c r="V146" s="3"/>
      <c r="W146" s="3"/>
      <c r="X146" s="3"/>
      <c r="Y146" s="3"/>
      <c r="Z146" s="3"/>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row>
    <row r="147" spans="1:58" s="16" customFormat="1" x14ac:dyDescent="0.25">
      <c r="A147" s="29"/>
      <c r="B147" s="13"/>
      <c r="C147" s="3"/>
      <c r="D147" s="3"/>
      <c r="E147" s="3"/>
      <c r="F147" s="3"/>
      <c r="G147" s="3"/>
      <c r="H147" s="3"/>
      <c r="I147" s="1"/>
      <c r="J147" s="5"/>
      <c r="K147" s="1"/>
      <c r="L147" s="1"/>
      <c r="M147" s="1"/>
      <c r="N147" s="1"/>
      <c r="O147" s="3"/>
      <c r="P147" s="3"/>
      <c r="Q147" s="3"/>
      <c r="R147" s="3"/>
      <c r="S147" s="3"/>
      <c r="T147" s="3"/>
      <c r="U147" s="3"/>
      <c r="V147" s="3"/>
      <c r="W147" s="3"/>
      <c r="X147" s="3"/>
      <c r="Y147" s="3"/>
      <c r="Z147" s="3"/>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row>
    <row r="148" spans="1:58" s="16" customFormat="1" x14ac:dyDescent="0.25">
      <c r="A148" s="29"/>
      <c r="B148" s="13"/>
      <c r="C148" s="3"/>
      <c r="D148" s="3"/>
      <c r="E148" s="3"/>
      <c r="F148" s="3"/>
      <c r="G148" s="3"/>
      <c r="H148" s="3"/>
      <c r="I148" s="1"/>
      <c r="J148" s="5"/>
      <c r="K148" s="1"/>
      <c r="L148" s="1"/>
      <c r="M148" s="1"/>
      <c r="N148" s="1"/>
      <c r="O148" s="3"/>
      <c r="P148" s="3"/>
      <c r="Q148" s="3"/>
      <c r="R148" s="3"/>
      <c r="S148" s="3"/>
      <c r="T148" s="3"/>
      <c r="U148" s="3"/>
      <c r="V148" s="3"/>
      <c r="W148" s="3"/>
      <c r="X148" s="3"/>
      <c r="Y148" s="3"/>
      <c r="Z148" s="3"/>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row>
    <row r="149" spans="1:58" s="16" customFormat="1" x14ac:dyDescent="0.25">
      <c r="A149" s="29"/>
      <c r="B149" s="13"/>
      <c r="C149" s="3"/>
      <c r="D149" s="3"/>
      <c r="E149" s="3"/>
      <c r="F149" s="3"/>
      <c r="G149" s="3"/>
      <c r="H149" s="3"/>
      <c r="I149" s="1"/>
      <c r="J149" s="5"/>
      <c r="K149" s="1"/>
      <c r="L149" s="1"/>
      <c r="M149" s="1"/>
      <c r="N149" s="1"/>
      <c r="O149" s="3"/>
      <c r="P149" s="3"/>
      <c r="Q149" s="3"/>
      <c r="R149" s="3"/>
      <c r="S149" s="3"/>
      <c r="T149" s="3"/>
      <c r="U149" s="3"/>
      <c r="V149" s="3"/>
      <c r="W149" s="3"/>
      <c r="X149" s="3"/>
      <c r="Y149" s="3"/>
      <c r="Z149" s="3"/>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row>
    <row r="150" spans="1:58" s="16" customFormat="1" x14ac:dyDescent="0.25">
      <c r="A150" s="29"/>
      <c r="B150" s="13"/>
      <c r="C150" s="3"/>
      <c r="D150" s="3"/>
      <c r="E150" s="3"/>
      <c r="F150" s="3"/>
      <c r="G150" s="3"/>
      <c r="H150" s="3"/>
      <c r="I150" s="1"/>
      <c r="J150" s="5"/>
      <c r="K150" s="1"/>
      <c r="L150" s="1"/>
      <c r="M150" s="1"/>
      <c r="N150" s="1"/>
      <c r="O150" s="3"/>
      <c r="P150" s="3"/>
      <c r="Q150" s="3"/>
      <c r="R150" s="3"/>
      <c r="S150" s="3"/>
      <c r="T150" s="3"/>
      <c r="U150" s="3"/>
      <c r="V150" s="3"/>
      <c r="W150" s="3"/>
      <c r="X150" s="3"/>
      <c r="Y150" s="3"/>
      <c r="Z150" s="3"/>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row>
    <row r="151" spans="1:58" s="16" customFormat="1" x14ac:dyDescent="0.25">
      <c r="A151" s="29"/>
      <c r="B151" s="13"/>
      <c r="C151" s="3"/>
      <c r="D151" s="3"/>
      <c r="E151" s="3"/>
      <c r="F151" s="3"/>
      <c r="G151" s="3"/>
      <c r="H151" s="3"/>
      <c r="I151" s="1"/>
      <c r="J151" s="5"/>
      <c r="K151" s="1"/>
      <c r="L151" s="1"/>
      <c r="M151" s="1"/>
      <c r="N151" s="1"/>
      <c r="O151" s="3"/>
      <c r="P151" s="3"/>
      <c r="Q151" s="3"/>
      <c r="R151" s="3"/>
      <c r="S151" s="3"/>
      <c r="T151" s="3"/>
      <c r="U151" s="3"/>
      <c r="V151" s="3"/>
      <c r="W151" s="3"/>
      <c r="X151" s="3"/>
      <c r="Y151" s="3"/>
      <c r="Z151" s="3"/>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row>
    <row r="152" spans="1:58" s="16" customFormat="1" x14ac:dyDescent="0.25">
      <c r="A152" s="29"/>
      <c r="B152" s="13"/>
      <c r="C152" s="1"/>
      <c r="D152" s="1"/>
      <c r="E152" s="1"/>
      <c r="F152" s="1"/>
      <c r="G152" s="1"/>
      <c r="H152" s="1"/>
      <c r="I152" s="1"/>
      <c r="J152" s="5"/>
      <c r="K152" s="1"/>
      <c r="L152" s="1"/>
      <c r="M152" s="1"/>
      <c r="N152" s="1"/>
      <c r="O152" s="3"/>
      <c r="P152" s="3"/>
      <c r="Q152" s="3"/>
      <c r="R152" s="3"/>
      <c r="S152" s="3"/>
      <c r="T152" s="3"/>
      <c r="U152" s="3"/>
      <c r="V152" s="3"/>
      <c r="W152" s="3"/>
      <c r="X152" s="3"/>
      <c r="Y152" s="3"/>
      <c r="Z152" s="3"/>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row>
    <row r="153" spans="1:58" s="16" customFormat="1" x14ac:dyDescent="0.25">
      <c r="A153" s="29"/>
      <c r="B153" s="12"/>
      <c r="C153" s="1"/>
      <c r="D153" s="1"/>
      <c r="E153" s="1"/>
      <c r="F153" s="1"/>
      <c r="G153" s="1"/>
      <c r="H153" s="1"/>
      <c r="I153" s="1"/>
      <c r="J153" s="5"/>
      <c r="K153" s="1"/>
      <c r="L153" s="1"/>
      <c r="M153" s="1"/>
      <c r="N153" s="1"/>
      <c r="O153" s="3"/>
      <c r="P153" s="3"/>
      <c r="Q153" s="3"/>
      <c r="R153" s="3"/>
      <c r="S153" s="3"/>
      <c r="T153" s="3"/>
      <c r="U153" s="3"/>
      <c r="V153" s="3"/>
      <c r="W153" s="3"/>
      <c r="X153" s="3"/>
      <c r="Y153" s="3"/>
      <c r="Z153" s="3"/>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row>
    <row r="154" spans="1:58" s="16" customFormat="1" x14ac:dyDescent="0.25">
      <c r="A154" s="29"/>
      <c r="B154" s="13"/>
      <c r="C154" s="1"/>
      <c r="D154" s="1"/>
      <c r="E154" s="1"/>
      <c r="F154" s="1"/>
      <c r="G154" s="1"/>
      <c r="H154" s="1"/>
      <c r="I154" s="1"/>
      <c r="J154" s="5"/>
      <c r="K154" s="1"/>
      <c r="L154" s="1"/>
      <c r="M154" s="1"/>
      <c r="N154" s="1"/>
      <c r="O154" s="3"/>
      <c r="P154" s="3"/>
      <c r="Q154" s="3"/>
      <c r="R154" s="3"/>
      <c r="S154" s="3"/>
      <c r="T154" s="3"/>
      <c r="U154" s="3"/>
      <c r="V154" s="3"/>
      <c r="W154" s="3"/>
      <c r="X154" s="3"/>
      <c r="Y154" s="3"/>
      <c r="Z154" s="3"/>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row>
    <row r="155" spans="1:58" s="16" customFormat="1" x14ac:dyDescent="0.25">
      <c r="A155" s="29"/>
      <c r="B155" s="13"/>
      <c r="C155" s="1"/>
      <c r="D155" s="1"/>
      <c r="E155" s="1"/>
      <c r="F155" s="1"/>
      <c r="G155" s="1"/>
      <c r="H155" s="1"/>
      <c r="I155" s="1"/>
      <c r="J155" s="5"/>
      <c r="K155" s="1"/>
      <c r="L155" s="1"/>
      <c r="M155" s="1"/>
      <c r="N155" s="1"/>
      <c r="O155" s="3"/>
      <c r="P155" s="3"/>
      <c r="Q155" s="3"/>
      <c r="R155" s="3"/>
      <c r="S155" s="3"/>
      <c r="T155" s="3"/>
      <c r="U155" s="3"/>
      <c r="V155" s="3"/>
      <c r="W155" s="3"/>
      <c r="X155" s="3"/>
      <c r="Y155" s="3"/>
      <c r="Z155" s="3"/>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row>
    <row r="156" spans="1:58" s="16" customFormat="1" x14ac:dyDescent="0.25">
      <c r="A156" s="29"/>
      <c r="B156" s="13"/>
      <c r="C156" s="1"/>
      <c r="D156" s="1"/>
      <c r="E156" s="1"/>
      <c r="F156" s="1"/>
      <c r="G156" s="1"/>
      <c r="H156" s="1"/>
      <c r="I156" s="1"/>
      <c r="J156" s="5"/>
      <c r="K156" s="1"/>
      <c r="L156" s="1"/>
      <c r="M156" s="1"/>
      <c r="N156" s="1"/>
      <c r="O156" s="3"/>
      <c r="P156" s="3"/>
      <c r="Q156" s="3"/>
      <c r="R156" s="3"/>
      <c r="S156" s="3"/>
      <c r="T156" s="3"/>
      <c r="U156" s="3"/>
      <c r="V156" s="3"/>
      <c r="W156" s="3"/>
      <c r="X156" s="3"/>
      <c r="Y156" s="3"/>
      <c r="Z156" s="3"/>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row>
    <row r="157" spans="1:58" s="16" customFormat="1" x14ac:dyDescent="0.25">
      <c r="A157" s="29"/>
      <c r="B157" s="13"/>
      <c r="C157" s="1"/>
      <c r="D157" s="1"/>
      <c r="E157" s="1"/>
      <c r="F157" s="1"/>
      <c r="G157" s="1"/>
      <c r="H157" s="1"/>
      <c r="I157" s="1"/>
      <c r="J157" s="5"/>
      <c r="K157" s="1"/>
      <c r="L157" s="1"/>
      <c r="M157" s="1"/>
      <c r="N157" s="1"/>
      <c r="O157" s="3"/>
      <c r="P157" s="3"/>
      <c r="Q157" s="3"/>
      <c r="R157" s="3"/>
      <c r="S157" s="3"/>
      <c r="T157" s="3"/>
      <c r="U157" s="3"/>
      <c r="V157" s="3"/>
      <c r="W157" s="3"/>
      <c r="X157" s="3"/>
      <c r="Y157" s="3"/>
      <c r="Z157" s="3"/>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row>
    <row r="158" spans="1:58" s="16" customFormat="1" x14ac:dyDescent="0.25">
      <c r="A158" s="29"/>
      <c r="B158" s="13"/>
      <c r="C158" s="1"/>
      <c r="D158" s="1"/>
      <c r="E158" s="1"/>
      <c r="F158" s="1"/>
      <c r="G158" s="1"/>
      <c r="H158" s="1"/>
      <c r="I158" s="1"/>
      <c r="J158" s="5"/>
      <c r="K158" s="1"/>
      <c r="L158" s="1"/>
      <c r="M158" s="1"/>
      <c r="N158" s="1"/>
      <c r="O158" s="3"/>
      <c r="P158" s="3"/>
      <c r="Q158" s="3"/>
      <c r="R158" s="3"/>
      <c r="S158" s="3"/>
      <c r="T158" s="3"/>
      <c r="U158" s="3"/>
      <c r="V158" s="3"/>
      <c r="W158" s="3"/>
      <c r="X158" s="3"/>
      <c r="Y158" s="3"/>
      <c r="Z158" s="3"/>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row>
    <row r="159" spans="1:58" s="16" customFormat="1" x14ac:dyDescent="0.25">
      <c r="A159" s="29"/>
      <c r="B159" s="13"/>
      <c r="C159" s="1"/>
      <c r="D159" s="1"/>
      <c r="E159" s="1"/>
      <c r="F159" s="1"/>
      <c r="G159" s="1"/>
      <c r="H159" s="1"/>
      <c r="I159" s="1"/>
      <c r="J159" s="5"/>
      <c r="K159" s="1"/>
      <c r="L159" s="1"/>
      <c r="M159" s="1"/>
      <c r="N159" s="1"/>
      <c r="O159" s="3"/>
      <c r="P159" s="3"/>
      <c r="Q159" s="3"/>
      <c r="R159" s="3"/>
      <c r="S159" s="3"/>
      <c r="T159" s="3"/>
      <c r="U159" s="3"/>
      <c r="V159" s="3"/>
      <c r="W159" s="3"/>
      <c r="X159" s="3"/>
      <c r="Y159" s="3"/>
      <c r="Z159" s="3"/>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row>
    <row r="160" spans="1:58" s="16" customFormat="1" x14ac:dyDescent="0.25">
      <c r="A160" s="29"/>
      <c r="B160" s="13"/>
      <c r="C160" s="1"/>
      <c r="D160" s="1"/>
      <c r="E160" s="1"/>
      <c r="F160" s="1"/>
      <c r="G160" s="1"/>
      <c r="H160" s="1"/>
      <c r="I160" s="1"/>
      <c r="J160" s="5"/>
      <c r="K160" s="1"/>
      <c r="L160" s="1"/>
      <c r="M160" s="1"/>
      <c r="N160" s="1"/>
      <c r="O160" s="3"/>
      <c r="P160" s="3"/>
      <c r="Q160" s="3"/>
      <c r="R160" s="3"/>
      <c r="S160" s="3"/>
      <c r="T160" s="3"/>
      <c r="U160" s="3"/>
      <c r="V160" s="3"/>
      <c r="W160" s="3"/>
      <c r="X160" s="3"/>
      <c r="Y160" s="3"/>
      <c r="Z160" s="3"/>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1:58" s="16" customFormat="1" x14ac:dyDescent="0.25">
      <c r="A161" s="29"/>
      <c r="B161" s="13"/>
      <c r="C161" s="1"/>
      <c r="D161" s="1"/>
      <c r="E161" s="1"/>
      <c r="F161" s="1"/>
      <c r="G161" s="1"/>
      <c r="H161" s="1"/>
      <c r="I161" s="1"/>
      <c r="J161" s="5"/>
      <c r="K161" s="1"/>
      <c r="L161" s="1"/>
      <c r="M161" s="1"/>
      <c r="N161" s="1"/>
      <c r="O161" s="3"/>
      <c r="P161" s="3"/>
      <c r="Q161" s="3"/>
      <c r="R161" s="3"/>
      <c r="S161" s="3"/>
      <c r="T161" s="3"/>
      <c r="U161" s="3"/>
      <c r="V161" s="3"/>
      <c r="W161" s="3"/>
      <c r="X161" s="3"/>
      <c r="Y161" s="3"/>
      <c r="Z161" s="3"/>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1:58" s="16" customFormat="1" x14ac:dyDescent="0.25">
      <c r="A162" s="29"/>
      <c r="B162" s="13"/>
      <c r="C162" s="1"/>
      <c r="D162" s="1"/>
      <c r="E162" s="1"/>
      <c r="F162" s="1"/>
      <c r="G162" s="1"/>
      <c r="H162" s="1"/>
      <c r="I162" s="1"/>
      <c r="J162" s="5"/>
      <c r="K162" s="1"/>
      <c r="L162" s="1"/>
      <c r="M162" s="1"/>
      <c r="N162" s="1"/>
      <c r="O162" s="3"/>
      <c r="P162" s="3"/>
      <c r="Q162" s="3"/>
      <c r="R162" s="3"/>
      <c r="S162" s="3"/>
      <c r="T162" s="3"/>
      <c r="U162" s="3"/>
      <c r="V162" s="3"/>
      <c r="W162" s="3"/>
      <c r="X162" s="3"/>
      <c r="Y162" s="3"/>
      <c r="Z162" s="3"/>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s="16" customFormat="1" x14ac:dyDescent="0.25">
      <c r="A163" s="29"/>
      <c r="B163" s="13"/>
      <c r="C163" s="1"/>
      <c r="D163" s="1"/>
      <c r="E163" s="1"/>
      <c r="F163" s="1"/>
      <c r="G163" s="1"/>
      <c r="H163" s="1"/>
      <c r="I163" s="1"/>
      <c r="J163" s="5"/>
      <c r="K163" s="1"/>
      <c r="L163" s="1"/>
      <c r="M163" s="1"/>
      <c r="N163" s="1"/>
      <c r="O163" s="3"/>
      <c r="P163" s="3"/>
      <c r="Q163" s="3"/>
      <c r="R163" s="3"/>
      <c r="S163" s="3"/>
      <c r="T163" s="3"/>
      <c r="U163" s="3"/>
      <c r="V163" s="3"/>
      <c r="W163" s="3"/>
      <c r="X163" s="3"/>
      <c r="Y163" s="3"/>
      <c r="Z163" s="3"/>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1:58" s="16" customFormat="1" x14ac:dyDescent="0.25">
      <c r="A164" s="29"/>
      <c r="B164" s="13"/>
      <c r="C164" s="1"/>
      <c r="D164" s="1"/>
      <c r="E164" s="1"/>
      <c r="F164" s="1"/>
      <c r="G164" s="1"/>
      <c r="H164" s="1"/>
      <c r="I164" s="1"/>
      <c r="J164" s="5"/>
      <c r="K164" s="1"/>
      <c r="L164" s="1"/>
      <c r="M164" s="1"/>
      <c r="N164" s="1"/>
      <c r="O164" s="3"/>
      <c r="P164" s="3"/>
      <c r="Q164" s="3"/>
      <c r="R164" s="3"/>
      <c r="S164" s="3"/>
      <c r="T164" s="3"/>
      <c r="U164" s="3"/>
      <c r="V164" s="3"/>
      <c r="W164" s="3"/>
      <c r="X164" s="3"/>
      <c r="Y164" s="3"/>
      <c r="Z164" s="3"/>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1:58" s="16" customFormat="1" x14ac:dyDescent="0.25">
      <c r="A165" s="29"/>
      <c r="B165" s="13"/>
      <c r="C165" s="1"/>
      <c r="D165" s="1"/>
      <c r="E165" s="1"/>
      <c r="F165" s="1"/>
      <c r="G165" s="1"/>
      <c r="H165" s="1"/>
      <c r="I165" s="1"/>
      <c r="J165" s="5"/>
      <c r="K165" s="1"/>
      <c r="L165" s="1"/>
      <c r="M165" s="1"/>
      <c r="N165" s="1"/>
      <c r="O165" s="3"/>
      <c r="P165" s="3"/>
      <c r="Q165" s="3"/>
      <c r="R165" s="3"/>
      <c r="S165" s="3"/>
      <c r="T165" s="3"/>
      <c r="U165" s="3"/>
      <c r="V165" s="3"/>
      <c r="W165" s="3"/>
      <c r="X165" s="3"/>
      <c r="Y165" s="3"/>
      <c r="Z165" s="3"/>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1:58" s="16" customFormat="1" x14ac:dyDescent="0.25">
      <c r="A166" s="29"/>
      <c r="B166" s="13"/>
      <c r="C166" s="1"/>
      <c r="D166" s="1"/>
      <c r="E166" s="1"/>
      <c r="F166" s="1"/>
      <c r="G166" s="1"/>
      <c r="H166" s="1"/>
      <c r="I166" s="1"/>
      <c r="J166" s="5"/>
      <c r="K166" s="1"/>
      <c r="L166" s="1"/>
      <c r="M166" s="1"/>
      <c r="N166" s="1"/>
      <c r="O166" s="3"/>
      <c r="P166" s="3"/>
      <c r="Q166" s="3"/>
      <c r="R166" s="3"/>
      <c r="S166" s="3"/>
      <c r="T166" s="3"/>
      <c r="U166" s="3"/>
      <c r="V166" s="3"/>
      <c r="W166" s="3"/>
      <c r="X166" s="3"/>
      <c r="Y166" s="3"/>
      <c r="Z166" s="3"/>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1:58" s="16" customFormat="1" ht="8.25" customHeight="1" x14ac:dyDescent="0.25">
      <c r="A167" s="29"/>
      <c r="B167" s="13"/>
      <c r="C167" s="1"/>
      <c r="D167" s="1"/>
      <c r="E167" s="1"/>
      <c r="F167" s="1"/>
      <c r="G167" s="1"/>
      <c r="H167" s="1"/>
      <c r="I167" s="1"/>
      <c r="J167" s="5"/>
      <c r="K167" s="1"/>
      <c r="L167" s="1"/>
      <c r="M167" s="1"/>
      <c r="N167" s="1"/>
      <c r="O167" s="3"/>
      <c r="P167" s="3"/>
      <c r="Q167" s="3"/>
      <c r="R167" s="3"/>
      <c r="S167" s="3"/>
      <c r="T167" s="3"/>
      <c r="U167" s="3"/>
      <c r="V167" s="3"/>
      <c r="W167" s="3"/>
      <c r="X167" s="3"/>
      <c r="Y167" s="3"/>
      <c r="Z167" s="3"/>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1:58" s="16" customFormat="1" x14ac:dyDescent="0.25">
      <c r="A168" s="29"/>
      <c r="B168" s="13"/>
      <c r="C168" s="1"/>
      <c r="D168" s="1"/>
      <c r="E168" s="1"/>
      <c r="F168" s="1"/>
      <c r="G168" s="1"/>
      <c r="H168" s="1"/>
      <c r="I168" s="1"/>
      <c r="J168" s="5"/>
      <c r="K168" s="1"/>
      <c r="L168" s="1"/>
      <c r="M168" s="1"/>
      <c r="N168" s="1"/>
      <c r="O168" s="3"/>
      <c r="P168" s="3"/>
      <c r="Q168" s="3"/>
      <c r="R168" s="3"/>
      <c r="S168" s="3"/>
      <c r="T168" s="3"/>
      <c r="U168" s="3"/>
      <c r="V168" s="3"/>
      <c r="W168" s="3"/>
      <c r="X168" s="3"/>
      <c r="Y168" s="3"/>
      <c r="Z168" s="3"/>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1:58" s="16" customFormat="1" x14ac:dyDescent="0.25">
      <c r="A169" s="29"/>
      <c r="B169" s="13"/>
      <c r="C169" s="1"/>
      <c r="D169" s="1"/>
      <c r="E169" s="1"/>
      <c r="F169" s="1"/>
      <c r="G169" s="1"/>
      <c r="H169" s="1"/>
      <c r="I169" s="1"/>
      <c r="J169" s="5"/>
      <c r="K169" s="1"/>
      <c r="L169" s="1"/>
      <c r="M169" s="1"/>
      <c r="N169" s="1"/>
      <c r="O169" s="3"/>
      <c r="P169" s="3"/>
      <c r="Q169" s="3"/>
      <c r="R169" s="3"/>
      <c r="S169" s="3"/>
      <c r="T169" s="3"/>
      <c r="U169" s="3"/>
      <c r="V169" s="3"/>
      <c r="W169" s="3"/>
      <c r="X169" s="3"/>
      <c r="Y169" s="3"/>
      <c r="Z169" s="3"/>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1:58" s="16" customFormat="1" x14ac:dyDescent="0.25">
      <c r="A170" s="29"/>
      <c r="B170" s="13"/>
      <c r="C170" s="1"/>
      <c r="D170" s="1"/>
      <c r="E170" s="1"/>
      <c r="F170" s="1"/>
      <c r="G170" s="1"/>
      <c r="H170" s="1"/>
      <c r="I170" s="1"/>
      <c r="J170" s="5"/>
      <c r="K170" s="1"/>
      <c r="L170" s="1"/>
      <c r="M170" s="1"/>
      <c r="N170" s="1"/>
      <c r="O170" s="3"/>
      <c r="P170" s="3"/>
      <c r="Q170" s="3"/>
      <c r="R170" s="3"/>
      <c r="S170" s="3"/>
      <c r="T170" s="3"/>
      <c r="U170" s="3"/>
      <c r="V170" s="3"/>
      <c r="W170" s="3"/>
      <c r="X170" s="3"/>
      <c r="Y170" s="3"/>
      <c r="Z170" s="3"/>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1:58" s="16" customFormat="1" x14ac:dyDescent="0.25">
      <c r="A171" s="29"/>
      <c r="B171" s="13"/>
      <c r="C171" s="1"/>
      <c r="D171" s="1"/>
      <c r="E171" s="1"/>
      <c r="F171" s="1"/>
      <c r="G171" s="1"/>
      <c r="H171" s="1"/>
      <c r="I171" s="1"/>
      <c r="J171" s="5"/>
      <c r="K171" s="1"/>
      <c r="L171" s="1"/>
      <c r="M171" s="1"/>
      <c r="N171" s="1"/>
      <c r="O171" s="3"/>
      <c r="P171" s="3"/>
      <c r="Q171" s="3"/>
      <c r="R171" s="3"/>
      <c r="S171" s="3"/>
      <c r="T171" s="3"/>
      <c r="U171" s="3"/>
      <c r="V171" s="3"/>
      <c r="W171" s="3"/>
      <c r="X171" s="3"/>
      <c r="Y171" s="3"/>
      <c r="Z171" s="3"/>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1:58" s="16" customFormat="1" x14ac:dyDescent="0.25">
      <c r="A172" s="29"/>
      <c r="B172" s="13"/>
      <c r="C172" s="1"/>
      <c r="D172" s="1"/>
      <c r="E172" s="1"/>
      <c r="F172" s="1"/>
      <c r="G172" s="1"/>
      <c r="H172" s="1"/>
      <c r="I172" s="1"/>
      <c r="J172" s="5"/>
      <c r="K172" s="1"/>
      <c r="L172" s="1"/>
      <c r="M172" s="1"/>
      <c r="N172" s="1"/>
      <c r="O172" s="3"/>
      <c r="P172" s="3"/>
      <c r="Q172" s="3"/>
      <c r="R172" s="3"/>
      <c r="S172" s="3"/>
      <c r="T172" s="3"/>
      <c r="U172" s="3"/>
      <c r="V172" s="3"/>
      <c r="W172" s="3"/>
      <c r="X172" s="3"/>
      <c r="Y172" s="3"/>
      <c r="Z172" s="3"/>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1:58" s="16" customFormat="1" x14ac:dyDescent="0.25">
      <c r="A173" s="29"/>
      <c r="B173" s="13"/>
      <c r="C173" s="1"/>
      <c r="D173" s="1"/>
      <c r="E173" s="1"/>
      <c r="F173" s="1"/>
      <c r="G173" s="1"/>
      <c r="H173" s="1"/>
      <c r="I173" s="1"/>
      <c r="J173" s="5"/>
      <c r="K173" s="1"/>
      <c r="L173" s="1"/>
      <c r="M173" s="1"/>
      <c r="N173" s="1"/>
      <c r="O173" s="3"/>
      <c r="P173" s="3"/>
      <c r="Q173" s="3"/>
      <c r="R173" s="3"/>
      <c r="S173" s="3"/>
      <c r="T173" s="3"/>
      <c r="U173" s="3"/>
      <c r="V173" s="3"/>
      <c r="W173" s="3"/>
      <c r="X173" s="3"/>
      <c r="Y173" s="3"/>
      <c r="Z173" s="3"/>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1:58" s="16" customFormat="1" x14ac:dyDescent="0.25">
      <c r="A174" s="29"/>
      <c r="B174" s="13"/>
      <c r="C174" s="1"/>
      <c r="D174" s="1"/>
      <c r="E174" s="1"/>
      <c r="F174" s="1"/>
      <c r="G174" s="1"/>
      <c r="H174" s="1"/>
      <c r="I174" s="1"/>
      <c r="J174" s="5"/>
      <c r="K174" s="1"/>
      <c r="L174" s="1"/>
      <c r="M174" s="1"/>
      <c r="N174" s="1"/>
      <c r="O174" s="3"/>
      <c r="P174" s="3"/>
      <c r="Q174" s="3"/>
      <c r="R174" s="3"/>
      <c r="S174" s="3"/>
      <c r="T174" s="3"/>
      <c r="U174" s="3"/>
      <c r="V174" s="3"/>
      <c r="W174" s="3"/>
      <c r="X174" s="3"/>
      <c r="Y174" s="3"/>
      <c r="Z174" s="3"/>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1:58" s="16" customFormat="1" x14ac:dyDescent="0.25">
      <c r="A175" s="29"/>
      <c r="B175" s="13"/>
      <c r="C175" s="1"/>
      <c r="D175" s="1"/>
      <c r="E175" s="1"/>
      <c r="F175" s="1"/>
      <c r="G175" s="1"/>
      <c r="H175" s="1"/>
      <c r="I175" s="1"/>
      <c r="J175" s="5"/>
      <c r="K175" s="1"/>
      <c r="L175" s="1"/>
      <c r="M175" s="1"/>
      <c r="N175" s="1"/>
      <c r="O175" s="3"/>
      <c r="P175" s="3"/>
      <c r="Q175" s="3"/>
      <c r="R175" s="3"/>
      <c r="S175" s="3"/>
      <c r="T175" s="3"/>
      <c r="U175" s="3"/>
      <c r="V175" s="3"/>
      <c r="W175" s="3"/>
      <c r="X175" s="3"/>
      <c r="Y175" s="3"/>
      <c r="Z175" s="3"/>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1:58" s="16" customFormat="1" x14ac:dyDescent="0.25">
      <c r="A176" s="29"/>
      <c r="B176" s="13"/>
      <c r="C176" s="1"/>
      <c r="D176" s="1"/>
      <c r="E176" s="1"/>
      <c r="F176" s="1"/>
      <c r="G176" s="1"/>
      <c r="H176" s="1"/>
      <c r="I176" s="1"/>
      <c r="J176" s="5"/>
      <c r="K176" s="1"/>
      <c r="L176" s="1"/>
      <c r="M176" s="1"/>
      <c r="N176" s="1"/>
      <c r="O176" s="3"/>
      <c r="P176" s="3"/>
      <c r="Q176" s="3"/>
      <c r="R176" s="3"/>
      <c r="S176" s="3"/>
      <c r="T176" s="3"/>
      <c r="U176" s="3"/>
      <c r="V176" s="3"/>
      <c r="W176" s="3"/>
      <c r="X176" s="3"/>
      <c r="Y176" s="3"/>
      <c r="Z176" s="3"/>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1:58" s="16" customFormat="1" x14ac:dyDescent="0.25">
      <c r="A177" s="29"/>
      <c r="B177" s="13"/>
      <c r="C177" s="1"/>
      <c r="D177" s="1"/>
      <c r="E177" s="1"/>
      <c r="F177" s="1"/>
      <c r="G177" s="1"/>
      <c r="H177" s="1"/>
      <c r="I177" s="1"/>
      <c r="J177" s="5"/>
      <c r="K177" s="1"/>
      <c r="L177" s="1"/>
      <c r="M177" s="1"/>
      <c r="N177" s="1"/>
      <c r="O177" s="3"/>
      <c r="P177" s="3"/>
      <c r="Q177" s="3"/>
      <c r="R177" s="3"/>
      <c r="S177" s="3"/>
      <c r="T177" s="3"/>
      <c r="U177" s="3"/>
      <c r="V177" s="3"/>
      <c r="W177" s="3"/>
      <c r="X177" s="3"/>
      <c r="Y177" s="3"/>
      <c r="Z177" s="3"/>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1:58" s="16" customFormat="1" x14ac:dyDescent="0.25">
      <c r="A178" s="29"/>
      <c r="B178" s="13"/>
      <c r="C178" s="1"/>
      <c r="D178" s="1"/>
      <c r="E178" s="1"/>
      <c r="F178" s="1"/>
      <c r="G178" s="1"/>
      <c r="H178" s="1"/>
      <c r="I178" s="1"/>
      <c r="J178" s="5"/>
      <c r="K178" s="1"/>
      <c r="L178" s="1"/>
      <c r="M178" s="1"/>
      <c r="N178" s="1"/>
      <c r="O178" s="3"/>
      <c r="P178" s="3"/>
      <c r="Q178" s="3"/>
      <c r="R178" s="3"/>
      <c r="S178" s="3"/>
      <c r="T178" s="3"/>
      <c r="U178" s="3"/>
      <c r="V178" s="3"/>
      <c r="W178" s="3"/>
      <c r="X178" s="3"/>
      <c r="Y178" s="3"/>
      <c r="Z178" s="3"/>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1:58" s="16" customFormat="1" x14ac:dyDescent="0.25">
      <c r="A179" s="29"/>
      <c r="B179" s="13"/>
      <c r="C179" s="1"/>
      <c r="D179" s="1"/>
      <c r="E179" s="1"/>
      <c r="F179" s="1"/>
      <c r="G179" s="1"/>
      <c r="H179" s="1"/>
      <c r="I179" s="1"/>
      <c r="J179" s="5"/>
      <c r="K179" s="1"/>
      <c r="L179" s="1"/>
      <c r="M179" s="1"/>
      <c r="N179" s="1"/>
      <c r="O179" s="3"/>
      <c r="P179" s="3"/>
      <c r="Q179" s="3"/>
      <c r="R179" s="3"/>
      <c r="S179" s="3"/>
      <c r="T179" s="3"/>
      <c r="U179" s="3"/>
      <c r="V179" s="3"/>
      <c r="W179" s="3"/>
      <c r="X179" s="3"/>
      <c r="Y179" s="3"/>
      <c r="Z179" s="3"/>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1:58" s="16" customFormat="1" x14ac:dyDescent="0.25">
      <c r="A180" s="29"/>
      <c r="B180" s="13"/>
      <c r="C180" s="1"/>
      <c r="D180" s="1"/>
      <c r="E180" s="1"/>
      <c r="F180" s="1"/>
      <c r="G180" s="1"/>
      <c r="H180" s="1"/>
      <c r="I180" s="1"/>
      <c r="J180" s="5"/>
      <c r="K180" s="1"/>
      <c r="L180" s="1"/>
      <c r="M180" s="1"/>
      <c r="N180" s="1"/>
      <c r="O180" s="3"/>
      <c r="P180" s="3"/>
      <c r="Q180" s="3"/>
      <c r="R180" s="3"/>
      <c r="S180" s="3"/>
      <c r="T180" s="3"/>
      <c r="U180" s="3"/>
      <c r="V180" s="3"/>
      <c r="W180" s="3"/>
      <c r="X180" s="3"/>
      <c r="Y180" s="3"/>
      <c r="Z180" s="3"/>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1:58" s="16" customFormat="1" x14ac:dyDescent="0.25">
      <c r="A181" s="29"/>
      <c r="B181" s="13"/>
      <c r="C181" s="1"/>
      <c r="D181" s="1"/>
      <c r="E181" s="1"/>
      <c r="F181" s="1"/>
      <c r="G181" s="1"/>
      <c r="H181" s="1"/>
      <c r="I181" s="1"/>
      <c r="J181" s="5"/>
      <c r="K181" s="1"/>
      <c r="L181" s="1"/>
      <c r="M181" s="1"/>
      <c r="N181" s="1"/>
      <c r="O181" s="3"/>
      <c r="P181" s="3"/>
      <c r="Q181" s="3"/>
      <c r="R181" s="3"/>
      <c r="S181" s="3"/>
      <c r="T181" s="3"/>
      <c r="U181" s="3"/>
      <c r="V181" s="3"/>
      <c r="W181" s="3"/>
      <c r="X181" s="3"/>
      <c r="Y181" s="3"/>
      <c r="Z181" s="3"/>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1:58" s="16" customFormat="1" x14ac:dyDescent="0.25">
      <c r="A182" s="29"/>
      <c r="B182" s="13"/>
      <c r="C182" s="1"/>
      <c r="D182" s="1"/>
      <c r="E182" s="1"/>
      <c r="F182" s="1"/>
      <c r="G182" s="1"/>
      <c r="H182" s="1"/>
      <c r="I182" s="1"/>
      <c r="J182" s="5"/>
      <c r="K182" s="1"/>
      <c r="L182" s="1"/>
      <c r="M182" s="1"/>
      <c r="N182" s="1"/>
      <c r="O182" s="3"/>
      <c r="P182" s="3"/>
      <c r="Q182" s="3"/>
      <c r="R182" s="3"/>
      <c r="S182" s="3"/>
      <c r="T182" s="3"/>
      <c r="U182" s="3"/>
      <c r="V182" s="3"/>
      <c r="W182" s="3"/>
      <c r="X182" s="3"/>
      <c r="Y182" s="3"/>
      <c r="Z182" s="3"/>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1:58" s="16" customFormat="1" x14ac:dyDescent="0.25">
      <c r="A183" s="29"/>
      <c r="B183" s="13"/>
      <c r="C183" s="1"/>
      <c r="D183" s="1"/>
      <c r="E183" s="1"/>
      <c r="F183" s="1"/>
      <c r="G183" s="1"/>
      <c r="H183" s="1"/>
      <c r="I183" s="1"/>
      <c r="J183" s="5"/>
      <c r="K183" s="1"/>
      <c r="L183" s="1"/>
      <c r="M183" s="1"/>
      <c r="N183" s="1"/>
      <c r="O183" s="3"/>
      <c r="P183" s="3"/>
      <c r="Q183" s="3"/>
      <c r="R183" s="3"/>
      <c r="S183" s="3"/>
      <c r="T183" s="3"/>
      <c r="U183" s="3"/>
      <c r="V183" s="3"/>
      <c r="W183" s="3"/>
      <c r="X183" s="3"/>
      <c r="Y183" s="3"/>
      <c r="Z183" s="3"/>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1:58" s="16" customFormat="1" x14ac:dyDescent="0.25">
      <c r="A184" s="29"/>
      <c r="B184" s="13"/>
      <c r="C184" s="1"/>
      <c r="D184" s="1"/>
      <c r="E184" s="1"/>
      <c r="F184" s="1"/>
      <c r="G184" s="1"/>
      <c r="H184" s="1"/>
      <c r="I184" s="1"/>
      <c r="J184" s="5"/>
      <c r="K184" s="1"/>
      <c r="L184" s="1"/>
      <c r="M184" s="1"/>
      <c r="N184" s="1"/>
      <c r="O184" s="3"/>
      <c r="P184" s="3"/>
      <c r="Q184" s="3"/>
      <c r="R184" s="3"/>
      <c r="S184" s="3"/>
      <c r="T184" s="3"/>
      <c r="U184" s="3"/>
      <c r="V184" s="3"/>
      <c r="W184" s="3"/>
      <c r="X184" s="3"/>
      <c r="Y184" s="3"/>
      <c r="Z184" s="3"/>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1:58" s="16" customFormat="1" x14ac:dyDescent="0.25">
      <c r="A185" s="29"/>
      <c r="B185" s="13"/>
      <c r="C185" s="1"/>
      <c r="D185" s="1"/>
      <c r="E185" s="1"/>
      <c r="F185" s="1"/>
      <c r="G185" s="1"/>
      <c r="H185" s="1"/>
      <c r="I185" s="1"/>
      <c r="J185" s="5"/>
      <c r="K185" s="1"/>
      <c r="L185" s="1"/>
      <c r="M185" s="1"/>
      <c r="N185" s="1"/>
      <c r="O185" s="3"/>
      <c r="P185" s="3"/>
      <c r="Q185" s="3"/>
      <c r="R185" s="3"/>
      <c r="S185" s="3"/>
      <c r="T185" s="3"/>
      <c r="U185" s="3"/>
      <c r="V185" s="3"/>
      <c r="W185" s="3"/>
      <c r="X185" s="3"/>
      <c r="Y185" s="3"/>
      <c r="Z185" s="3"/>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1:58" s="16" customFormat="1" x14ac:dyDescent="0.25">
      <c r="A186" s="29"/>
      <c r="B186" s="13"/>
      <c r="C186" s="1"/>
      <c r="D186" s="1"/>
      <c r="E186" s="1"/>
      <c r="F186" s="1"/>
      <c r="G186" s="1"/>
      <c r="H186" s="1"/>
      <c r="I186" s="1"/>
      <c r="J186" s="5"/>
      <c r="K186" s="1"/>
      <c r="L186" s="1"/>
      <c r="M186" s="1"/>
      <c r="N186" s="1"/>
      <c r="O186" s="3"/>
      <c r="P186" s="3"/>
      <c r="Q186" s="3"/>
      <c r="R186" s="3"/>
      <c r="S186" s="3"/>
      <c r="T186" s="3"/>
      <c r="U186" s="3"/>
      <c r="V186" s="3"/>
      <c r="W186" s="3"/>
      <c r="X186" s="3"/>
      <c r="Y186" s="3"/>
      <c r="Z186" s="3"/>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1:58" s="16" customFormat="1" x14ac:dyDescent="0.25">
      <c r="A187" s="29"/>
      <c r="B187" s="13"/>
      <c r="C187" s="1"/>
      <c r="D187" s="1"/>
      <c r="E187" s="1"/>
      <c r="F187" s="1"/>
      <c r="G187" s="1"/>
      <c r="H187" s="1"/>
      <c r="I187" s="1"/>
      <c r="J187" s="5"/>
      <c r="K187" s="1"/>
      <c r="L187" s="1"/>
      <c r="M187" s="1"/>
      <c r="N187" s="1"/>
      <c r="O187" s="3"/>
      <c r="P187" s="3"/>
      <c r="Q187" s="3"/>
      <c r="R187" s="3"/>
      <c r="S187" s="3"/>
      <c r="T187" s="3"/>
      <c r="U187" s="3"/>
      <c r="V187" s="3"/>
      <c r="W187" s="3"/>
      <c r="X187" s="3"/>
      <c r="Y187" s="3"/>
      <c r="Z187" s="3"/>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1:58" s="16" customFormat="1" x14ac:dyDescent="0.25">
      <c r="A188" s="29"/>
      <c r="B188" s="13"/>
      <c r="C188" s="1"/>
      <c r="D188" s="1"/>
      <c r="E188" s="1"/>
      <c r="F188" s="1"/>
      <c r="G188" s="1"/>
      <c r="H188" s="1"/>
      <c r="I188" s="1"/>
      <c r="J188" s="5"/>
      <c r="K188" s="1"/>
      <c r="L188" s="1"/>
      <c r="M188" s="1"/>
      <c r="N188" s="1"/>
      <c r="O188" s="3"/>
      <c r="P188" s="3"/>
      <c r="Q188" s="3"/>
      <c r="R188" s="3"/>
      <c r="S188" s="3"/>
      <c r="T188" s="3"/>
      <c r="U188" s="3"/>
      <c r="V188" s="3"/>
      <c r="W188" s="3"/>
      <c r="X188" s="3"/>
      <c r="Y188" s="3"/>
      <c r="Z188" s="3"/>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8" s="16" customFormat="1" x14ac:dyDescent="0.25">
      <c r="A189" s="29"/>
      <c r="B189" s="13"/>
      <c r="C189" s="1"/>
      <c r="D189" s="1"/>
      <c r="E189" s="1"/>
      <c r="F189" s="1"/>
      <c r="G189" s="1"/>
      <c r="H189" s="1"/>
      <c r="I189" s="1"/>
      <c r="J189" s="5"/>
      <c r="K189" s="1"/>
      <c r="L189" s="1"/>
      <c r="M189" s="1"/>
      <c r="N189" s="1"/>
      <c r="O189" s="3"/>
      <c r="P189" s="3"/>
      <c r="Q189" s="3"/>
      <c r="R189" s="3"/>
      <c r="S189" s="3"/>
      <c r="T189" s="3"/>
      <c r="U189" s="3"/>
      <c r="V189" s="3"/>
      <c r="W189" s="3"/>
      <c r="X189" s="3"/>
      <c r="Y189" s="3"/>
      <c r="Z189" s="3"/>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1:58" s="16" customFormat="1" x14ac:dyDescent="0.25">
      <c r="A190" s="29"/>
      <c r="B190" s="13"/>
      <c r="C190" s="1"/>
      <c r="D190" s="1"/>
      <c r="E190" s="1"/>
      <c r="F190" s="1"/>
      <c r="G190" s="1"/>
      <c r="H190" s="1"/>
      <c r="I190" s="1"/>
      <c r="J190" s="5"/>
      <c r="K190" s="1"/>
      <c r="L190" s="1"/>
      <c r="M190" s="1"/>
      <c r="N190" s="1"/>
      <c r="O190" s="3"/>
      <c r="P190" s="3"/>
      <c r="Q190" s="3"/>
      <c r="R190" s="3"/>
      <c r="S190" s="3"/>
      <c r="T190" s="3"/>
      <c r="U190" s="3"/>
      <c r="V190" s="3"/>
      <c r="W190" s="3"/>
      <c r="X190" s="3"/>
      <c r="Y190" s="3"/>
      <c r="Z190" s="3"/>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1:58" s="16" customFormat="1" x14ac:dyDescent="0.25">
      <c r="A191" s="29"/>
      <c r="B191" s="13"/>
      <c r="C191" s="1"/>
      <c r="D191" s="1"/>
      <c r="E191" s="1"/>
      <c r="F191" s="1"/>
      <c r="G191" s="1"/>
      <c r="H191" s="1"/>
      <c r="I191" s="1"/>
      <c r="J191" s="5"/>
      <c r="K191" s="1"/>
      <c r="L191" s="1"/>
      <c r="M191" s="1"/>
      <c r="N191" s="1"/>
      <c r="O191" s="3"/>
      <c r="P191" s="3"/>
      <c r="Q191" s="3"/>
      <c r="R191" s="3"/>
      <c r="S191" s="3"/>
      <c r="T191" s="3"/>
      <c r="U191" s="3"/>
      <c r="V191" s="3"/>
      <c r="W191" s="3"/>
      <c r="X191" s="3"/>
      <c r="Y191" s="3"/>
      <c r="Z191" s="3"/>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1:58" s="16" customFormat="1" x14ac:dyDescent="0.25">
      <c r="A192" s="29"/>
      <c r="B192" s="13"/>
      <c r="C192" s="1"/>
      <c r="D192" s="1"/>
      <c r="E192" s="1"/>
      <c r="F192" s="1"/>
      <c r="G192" s="1"/>
      <c r="H192" s="1"/>
      <c r="I192" s="1"/>
      <c r="J192" s="5"/>
      <c r="K192" s="1"/>
      <c r="L192" s="1"/>
      <c r="M192" s="1"/>
      <c r="N192" s="1"/>
      <c r="O192" s="3"/>
      <c r="P192" s="3"/>
      <c r="Q192" s="3"/>
      <c r="R192" s="3"/>
      <c r="S192" s="3"/>
      <c r="T192" s="3"/>
      <c r="U192" s="3"/>
      <c r="V192" s="3"/>
      <c r="W192" s="3"/>
      <c r="X192" s="3"/>
      <c r="Y192" s="3"/>
      <c r="Z192" s="3"/>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1:58" s="16" customFormat="1" x14ac:dyDescent="0.25">
      <c r="A193" s="29"/>
      <c r="B193" s="13"/>
      <c r="C193" s="1"/>
      <c r="D193" s="1"/>
      <c r="E193" s="1"/>
      <c r="F193" s="1"/>
      <c r="G193" s="1"/>
      <c r="H193" s="1"/>
      <c r="I193" s="1"/>
      <c r="J193" s="5"/>
      <c r="K193" s="1"/>
      <c r="L193" s="1"/>
      <c r="M193" s="1"/>
      <c r="N193" s="1"/>
      <c r="O193" s="3"/>
      <c r="P193" s="3"/>
      <c r="Q193" s="3"/>
      <c r="R193" s="3"/>
      <c r="S193" s="3"/>
      <c r="T193" s="3"/>
      <c r="U193" s="3"/>
      <c r="V193" s="3"/>
      <c r="W193" s="3"/>
      <c r="X193" s="3"/>
      <c r="Y193" s="3"/>
      <c r="Z193" s="3"/>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1:58" s="16" customFormat="1" x14ac:dyDescent="0.25">
      <c r="A194" s="29"/>
      <c r="B194" s="13"/>
      <c r="C194" s="1"/>
      <c r="D194" s="1"/>
      <c r="E194" s="1"/>
      <c r="F194" s="1"/>
      <c r="G194" s="1"/>
      <c r="H194" s="1"/>
      <c r="I194" s="1"/>
      <c r="J194" s="5"/>
      <c r="K194" s="1"/>
      <c r="L194" s="1"/>
      <c r="M194" s="1"/>
      <c r="N194" s="1"/>
      <c r="O194" s="3"/>
      <c r="P194" s="3"/>
      <c r="Q194" s="3"/>
      <c r="R194" s="3"/>
      <c r="S194" s="3"/>
      <c r="T194" s="3"/>
      <c r="U194" s="3"/>
      <c r="V194" s="3"/>
      <c r="W194" s="3"/>
      <c r="X194" s="3"/>
      <c r="Y194" s="3"/>
      <c r="Z194" s="3"/>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1:58" s="16" customFormat="1" x14ac:dyDescent="0.25">
      <c r="A195" s="29"/>
      <c r="B195" s="13"/>
      <c r="C195" s="1"/>
      <c r="D195" s="1"/>
      <c r="E195" s="1"/>
      <c r="F195" s="1"/>
      <c r="G195" s="1"/>
      <c r="H195" s="1"/>
      <c r="I195" s="1"/>
      <c r="J195" s="5"/>
      <c r="K195" s="1"/>
      <c r="L195" s="1"/>
      <c r="M195" s="1"/>
      <c r="N195" s="1"/>
      <c r="O195" s="3"/>
      <c r="P195" s="3"/>
      <c r="Q195" s="3"/>
      <c r="R195" s="3"/>
      <c r="S195" s="3"/>
      <c r="T195" s="3"/>
      <c r="U195" s="3"/>
      <c r="V195" s="3"/>
      <c r="W195" s="3"/>
      <c r="X195" s="3"/>
      <c r="Y195" s="3"/>
      <c r="Z195" s="3"/>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1:58" s="16" customFormat="1" x14ac:dyDescent="0.25">
      <c r="A196" s="29"/>
      <c r="B196" s="13"/>
      <c r="C196" s="1"/>
      <c r="D196" s="1"/>
      <c r="E196" s="1"/>
      <c r="F196" s="1"/>
      <c r="G196" s="1"/>
      <c r="H196" s="1"/>
      <c r="I196" s="1"/>
      <c r="J196" s="5"/>
      <c r="K196" s="1"/>
      <c r="L196" s="1"/>
      <c r="M196" s="1"/>
      <c r="N196" s="1"/>
      <c r="O196" s="3"/>
      <c r="P196" s="3"/>
      <c r="Q196" s="3"/>
      <c r="R196" s="3"/>
      <c r="S196" s="3"/>
      <c r="T196" s="3"/>
      <c r="U196" s="3"/>
      <c r="V196" s="3"/>
      <c r="W196" s="3"/>
      <c r="X196" s="3"/>
      <c r="Y196" s="3"/>
      <c r="Z196" s="3"/>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1:58" s="16" customFormat="1" x14ac:dyDescent="0.25">
      <c r="A197" s="29"/>
      <c r="B197" s="13"/>
      <c r="C197" s="1"/>
      <c r="D197" s="1"/>
      <c r="E197" s="1"/>
      <c r="F197" s="1"/>
      <c r="G197" s="1"/>
      <c r="H197" s="1"/>
      <c r="I197" s="1"/>
      <c r="J197" s="5"/>
      <c r="K197" s="1"/>
      <c r="L197" s="1"/>
      <c r="M197" s="1"/>
      <c r="N197" s="1"/>
      <c r="O197" s="3"/>
      <c r="P197" s="3"/>
      <c r="Q197" s="3"/>
      <c r="R197" s="3"/>
      <c r="S197" s="3"/>
      <c r="T197" s="3"/>
      <c r="U197" s="3"/>
      <c r="V197" s="3"/>
      <c r="W197" s="3"/>
      <c r="X197" s="3"/>
      <c r="Y197" s="3"/>
      <c r="Z197" s="3"/>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1:58" s="16" customFormat="1" x14ac:dyDescent="0.25">
      <c r="A198" s="29"/>
      <c r="B198" s="13"/>
      <c r="C198" s="1"/>
      <c r="D198" s="1"/>
      <c r="E198" s="1"/>
      <c r="F198" s="1"/>
      <c r="G198" s="1"/>
      <c r="H198" s="1"/>
      <c r="I198" s="1"/>
      <c r="J198" s="5"/>
      <c r="K198" s="1"/>
      <c r="L198" s="1"/>
      <c r="M198" s="1"/>
      <c r="N198" s="1"/>
      <c r="O198" s="3"/>
      <c r="P198" s="3"/>
      <c r="Q198" s="3"/>
      <c r="R198" s="3"/>
      <c r="S198" s="3"/>
      <c r="T198" s="3"/>
      <c r="U198" s="3"/>
      <c r="V198" s="3"/>
      <c r="W198" s="3"/>
      <c r="X198" s="3"/>
      <c r="Y198" s="3"/>
      <c r="Z198" s="3"/>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1:58" s="16" customFormat="1" x14ac:dyDescent="0.25">
      <c r="A199" s="29"/>
      <c r="B199" s="13"/>
      <c r="C199" s="1"/>
      <c r="D199" s="1"/>
      <c r="E199" s="1"/>
      <c r="F199" s="1"/>
      <c r="G199" s="1"/>
      <c r="H199" s="1"/>
      <c r="I199" s="1"/>
      <c r="J199" s="5"/>
      <c r="K199" s="1"/>
      <c r="L199" s="1"/>
      <c r="M199" s="1"/>
      <c r="N199" s="1"/>
      <c r="O199" s="3"/>
      <c r="P199" s="3"/>
      <c r="Q199" s="3"/>
      <c r="R199" s="3"/>
      <c r="S199" s="3"/>
      <c r="T199" s="3"/>
      <c r="U199" s="3"/>
      <c r="V199" s="3"/>
      <c r="W199" s="3"/>
      <c r="X199" s="3"/>
      <c r="Y199" s="3"/>
      <c r="Z199" s="3"/>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1:58" s="16" customFormat="1" x14ac:dyDescent="0.25">
      <c r="A200" s="29"/>
      <c r="B200" s="13"/>
      <c r="C200" s="1"/>
      <c r="D200" s="1"/>
      <c r="E200" s="1"/>
      <c r="F200" s="1"/>
      <c r="G200" s="1"/>
      <c r="H200" s="1"/>
      <c r="I200" s="1"/>
      <c r="J200" s="5"/>
      <c r="K200" s="1"/>
      <c r="L200" s="1"/>
      <c r="M200" s="1"/>
      <c r="N200" s="1"/>
      <c r="O200" s="3"/>
      <c r="P200" s="3"/>
      <c r="Q200" s="3"/>
      <c r="R200" s="3"/>
      <c r="S200" s="3"/>
      <c r="T200" s="3"/>
      <c r="U200" s="3"/>
      <c r="V200" s="3"/>
      <c r="W200" s="3"/>
      <c r="X200" s="3"/>
      <c r="Y200" s="3"/>
      <c r="Z200" s="3"/>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1:58" s="16" customFormat="1" x14ac:dyDescent="0.25">
      <c r="A201" s="29"/>
      <c r="B201" s="13"/>
      <c r="C201" s="1"/>
      <c r="D201" s="1"/>
      <c r="E201" s="1"/>
      <c r="F201" s="1"/>
      <c r="G201" s="1"/>
      <c r="H201" s="1"/>
      <c r="I201" s="1"/>
      <c r="J201" s="5"/>
      <c r="K201" s="1"/>
      <c r="L201" s="1"/>
      <c r="M201" s="1"/>
      <c r="N201" s="1"/>
      <c r="O201" s="3"/>
      <c r="P201" s="3"/>
      <c r="Q201" s="3"/>
      <c r="R201" s="3"/>
      <c r="S201" s="3"/>
      <c r="T201" s="3"/>
      <c r="U201" s="3"/>
      <c r="V201" s="3"/>
      <c r="W201" s="3"/>
      <c r="X201" s="3"/>
      <c r="Y201" s="3"/>
      <c r="Z201" s="3"/>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1:58" s="16" customFormat="1" x14ac:dyDescent="0.25">
      <c r="A202" s="29"/>
      <c r="B202" s="13"/>
      <c r="C202" s="1"/>
      <c r="D202" s="1"/>
      <c r="E202" s="1"/>
      <c r="F202" s="1"/>
      <c r="G202" s="1"/>
      <c r="H202" s="1"/>
      <c r="I202" s="1"/>
      <c r="J202" s="5"/>
      <c r="K202" s="1"/>
      <c r="L202" s="1"/>
      <c r="M202" s="1"/>
      <c r="N202" s="1"/>
      <c r="O202" s="3"/>
      <c r="P202" s="3"/>
      <c r="Q202" s="3"/>
      <c r="R202" s="3"/>
      <c r="S202" s="3"/>
      <c r="T202" s="3"/>
      <c r="U202" s="3"/>
      <c r="V202" s="3"/>
      <c r="W202" s="3"/>
      <c r="X202" s="3"/>
      <c r="Y202" s="3"/>
      <c r="Z202" s="3"/>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1:58" s="16" customFormat="1" x14ac:dyDescent="0.25">
      <c r="A203" s="29"/>
      <c r="B203" s="13"/>
      <c r="C203" s="1"/>
      <c r="D203" s="1"/>
      <c r="E203" s="1"/>
      <c r="F203" s="1"/>
      <c r="G203" s="1"/>
      <c r="H203" s="1"/>
      <c r="I203" s="1"/>
      <c r="J203" s="5"/>
      <c r="K203" s="1"/>
      <c r="L203" s="1"/>
      <c r="M203" s="1"/>
      <c r="N203" s="1"/>
      <c r="O203" s="3"/>
      <c r="P203" s="3"/>
      <c r="Q203" s="3"/>
      <c r="R203" s="3"/>
      <c r="S203" s="3"/>
      <c r="T203" s="3"/>
      <c r="U203" s="3"/>
      <c r="V203" s="3"/>
      <c r="W203" s="3"/>
      <c r="X203" s="3"/>
      <c r="Y203" s="3"/>
      <c r="Z203" s="3"/>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1:58" s="16" customFormat="1" x14ac:dyDescent="0.25">
      <c r="A204" s="29"/>
      <c r="B204" s="13"/>
      <c r="C204" s="1"/>
      <c r="D204" s="1"/>
      <c r="E204" s="1"/>
      <c r="F204" s="1"/>
      <c r="G204" s="1"/>
      <c r="H204" s="1"/>
      <c r="I204" s="1"/>
      <c r="J204" s="5"/>
      <c r="K204" s="1"/>
      <c r="L204" s="1"/>
      <c r="M204" s="1"/>
      <c r="N204" s="1"/>
      <c r="O204" s="3"/>
      <c r="P204" s="3"/>
      <c r="Q204" s="3"/>
      <c r="R204" s="3"/>
      <c r="S204" s="3"/>
      <c r="T204" s="3"/>
      <c r="U204" s="3"/>
      <c r="V204" s="3"/>
      <c r="W204" s="3"/>
      <c r="X204" s="3"/>
      <c r="Y204" s="3"/>
      <c r="Z204" s="3"/>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1:58" s="16" customFormat="1" x14ac:dyDescent="0.25">
      <c r="A205" s="29"/>
      <c r="B205" s="13"/>
      <c r="C205" s="1"/>
      <c r="D205" s="1"/>
      <c r="E205" s="1"/>
      <c r="F205" s="1"/>
      <c r="G205" s="1"/>
      <c r="H205" s="1"/>
      <c r="I205" s="1"/>
      <c r="J205" s="5"/>
      <c r="K205" s="1"/>
      <c r="L205" s="1"/>
      <c r="M205" s="1"/>
      <c r="N205" s="1"/>
      <c r="O205" s="3"/>
      <c r="P205" s="3"/>
      <c r="Q205" s="3"/>
      <c r="R205" s="3"/>
      <c r="S205" s="3"/>
      <c r="T205" s="3"/>
      <c r="U205" s="3"/>
      <c r="V205" s="3"/>
      <c r="W205" s="3"/>
      <c r="X205" s="3"/>
      <c r="Y205" s="3"/>
      <c r="Z205" s="3"/>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1:58" s="16" customFormat="1" x14ac:dyDescent="0.25">
      <c r="A206" s="29"/>
      <c r="B206" s="13"/>
      <c r="C206" s="1"/>
      <c r="D206" s="1"/>
      <c r="E206" s="1"/>
      <c r="F206" s="1"/>
      <c r="G206" s="1"/>
      <c r="H206" s="1"/>
      <c r="I206" s="1"/>
      <c r="J206" s="5"/>
      <c r="K206" s="1"/>
      <c r="L206" s="1"/>
      <c r="M206" s="1"/>
      <c r="N206" s="1"/>
      <c r="O206" s="3"/>
      <c r="P206" s="3"/>
      <c r="Q206" s="3"/>
      <c r="R206" s="3"/>
      <c r="S206" s="3"/>
      <c r="T206" s="3"/>
      <c r="U206" s="3"/>
      <c r="V206" s="3"/>
      <c r="W206" s="3"/>
      <c r="X206" s="3"/>
      <c r="Y206" s="3"/>
      <c r="Z206" s="3"/>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1:58" s="16" customFormat="1" x14ac:dyDescent="0.25">
      <c r="A207" s="29"/>
      <c r="B207" s="13"/>
      <c r="C207" s="1"/>
      <c r="D207" s="1"/>
      <c r="E207" s="1"/>
      <c r="F207" s="1"/>
      <c r="G207" s="1"/>
      <c r="H207" s="1"/>
      <c r="I207" s="1"/>
      <c r="J207" s="5"/>
      <c r="K207" s="1"/>
      <c r="L207" s="1"/>
      <c r="M207" s="1"/>
      <c r="N207" s="1"/>
      <c r="O207" s="3"/>
      <c r="P207" s="3"/>
      <c r="Q207" s="3"/>
      <c r="R207" s="3"/>
      <c r="S207" s="3"/>
      <c r="T207" s="3"/>
      <c r="U207" s="3"/>
      <c r="V207" s="3"/>
      <c r="W207" s="3"/>
      <c r="X207" s="3"/>
      <c r="Y207" s="3"/>
      <c r="Z207" s="3"/>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1:58" s="16" customFormat="1" x14ac:dyDescent="0.25">
      <c r="A208" s="29"/>
      <c r="B208" s="13"/>
      <c r="C208" s="1"/>
      <c r="D208" s="1"/>
      <c r="E208" s="1"/>
      <c r="F208" s="1"/>
      <c r="G208" s="1"/>
      <c r="H208" s="1"/>
      <c r="I208" s="1"/>
      <c r="J208" s="5"/>
      <c r="K208" s="1"/>
      <c r="L208" s="1"/>
      <c r="M208" s="1"/>
      <c r="N208" s="1"/>
      <c r="O208" s="3"/>
      <c r="P208" s="3"/>
      <c r="Q208" s="3"/>
      <c r="R208" s="3"/>
      <c r="S208" s="3"/>
      <c r="T208" s="3"/>
      <c r="U208" s="3"/>
      <c r="V208" s="3"/>
      <c r="W208" s="3"/>
      <c r="X208" s="3"/>
      <c r="Y208" s="3"/>
      <c r="Z208" s="3"/>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1:58" s="16" customFormat="1" x14ac:dyDescent="0.25">
      <c r="A209" s="29"/>
      <c r="B209" s="13"/>
      <c r="C209" s="1"/>
      <c r="D209" s="1"/>
      <c r="E209" s="1"/>
      <c r="F209" s="1"/>
      <c r="G209" s="1"/>
      <c r="H209" s="1"/>
      <c r="I209" s="1"/>
      <c r="J209" s="5"/>
      <c r="K209" s="1"/>
      <c r="L209" s="1"/>
      <c r="M209" s="1"/>
      <c r="N209" s="1"/>
      <c r="O209" s="3"/>
      <c r="P209" s="3"/>
      <c r="Q209" s="3"/>
      <c r="R209" s="3"/>
      <c r="S209" s="3"/>
      <c r="T209" s="3"/>
      <c r="U209" s="3"/>
      <c r="V209" s="3"/>
      <c r="W209" s="3"/>
      <c r="X209" s="3"/>
      <c r="Y209" s="3"/>
      <c r="Z209" s="3"/>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1:58" s="16" customFormat="1" x14ac:dyDescent="0.25">
      <c r="A210" s="29"/>
      <c r="B210" s="13"/>
      <c r="C210" s="1"/>
      <c r="D210" s="1"/>
      <c r="E210" s="1"/>
      <c r="F210" s="1"/>
      <c r="G210" s="1"/>
      <c r="H210" s="1"/>
      <c r="I210" s="1"/>
      <c r="J210" s="5"/>
      <c r="K210" s="1"/>
      <c r="L210" s="1"/>
      <c r="M210" s="1"/>
      <c r="N210" s="1"/>
      <c r="O210" s="3"/>
      <c r="P210" s="3"/>
      <c r="Q210" s="3"/>
      <c r="R210" s="3"/>
      <c r="S210" s="3"/>
      <c r="T210" s="3"/>
      <c r="U210" s="3"/>
      <c r="V210" s="3"/>
      <c r="W210" s="3"/>
      <c r="X210" s="3"/>
      <c r="Y210" s="3"/>
      <c r="Z210" s="3"/>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1:58" s="16" customFormat="1" x14ac:dyDescent="0.25">
      <c r="A211" s="29"/>
      <c r="B211" s="13"/>
      <c r="C211" s="1"/>
      <c r="D211" s="1"/>
      <c r="E211" s="1"/>
      <c r="F211" s="1"/>
      <c r="G211" s="1"/>
      <c r="H211" s="1"/>
      <c r="I211" s="1"/>
      <c r="J211" s="5"/>
      <c r="K211" s="1"/>
      <c r="L211" s="1"/>
      <c r="M211" s="1"/>
      <c r="N211" s="1"/>
      <c r="O211" s="3"/>
      <c r="P211" s="3"/>
      <c r="Q211" s="3"/>
      <c r="R211" s="3"/>
      <c r="S211" s="3"/>
      <c r="T211" s="3"/>
      <c r="U211" s="3"/>
      <c r="V211" s="3"/>
      <c r="W211" s="3"/>
      <c r="X211" s="3"/>
      <c r="Y211" s="3"/>
      <c r="Z211" s="3"/>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1:58" s="16" customFormat="1" x14ac:dyDescent="0.25">
      <c r="A212" s="29"/>
      <c r="B212" s="13"/>
      <c r="C212" s="1"/>
      <c r="D212" s="1"/>
      <c r="E212" s="1"/>
      <c r="F212" s="1"/>
      <c r="G212" s="1"/>
      <c r="H212" s="1"/>
      <c r="I212" s="1"/>
      <c r="J212" s="5"/>
      <c r="K212" s="1"/>
      <c r="L212" s="1"/>
      <c r="M212" s="1"/>
      <c r="N212" s="1"/>
      <c r="O212" s="3"/>
      <c r="P212" s="3"/>
      <c r="Q212" s="3"/>
      <c r="R212" s="3"/>
      <c r="S212" s="3"/>
      <c r="T212" s="3"/>
      <c r="U212" s="3"/>
      <c r="V212" s="3"/>
      <c r="W212" s="3"/>
      <c r="X212" s="3"/>
      <c r="Y212" s="3"/>
      <c r="Z212" s="3"/>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1:58" s="16" customFormat="1" x14ac:dyDescent="0.25">
      <c r="A213" s="29"/>
      <c r="B213" s="13"/>
      <c r="C213" s="1"/>
      <c r="D213" s="1"/>
      <c r="E213" s="1"/>
      <c r="F213" s="1"/>
      <c r="G213" s="1"/>
      <c r="H213" s="1"/>
      <c r="I213" s="1"/>
      <c r="J213" s="5"/>
      <c r="K213" s="1"/>
      <c r="L213" s="1"/>
      <c r="M213" s="1"/>
      <c r="N213" s="1"/>
      <c r="O213" s="3"/>
      <c r="P213" s="3"/>
      <c r="Q213" s="3"/>
      <c r="R213" s="3"/>
      <c r="S213" s="3"/>
      <c r="T213" s="3"/>
      <c r="U213" s="3"/>
      <c r="V213" s="3"/>
      <c r="W213" s="3"/>
      <c r="X213" s="3"/>
      <c r="Y213" s="3"/>
      <c r="Z213" s="3"/>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1:58" s="16" customFormat="1" ht="8.25" customHeight="1" x14ac:dyDescent="0.25">
      <c r="A214" s="29"/>
      <c r="B214" s="13"/>
      <c r="C214" s="1"/>
      <c r="D214" s="1"/>
      <c r="E214" s="1"/>
      <c r="F214" s="1"/>
      <c r="G214" s="1"/>
      <c r="H214" s="1"/>
      <c r="I214" s="1"/>
      <c r="J214" s="5"/>
      <c r="K214" s="1"/>
      <c r="L214" s="1"/>
      <c r="M214" s="1"/>
      <c r="N214" s="1"/>
      <c r="O214" s="3"/>
      <c r="P214" s="3"/>
      <c r="Q214" s="3"/>
      <c r="R214" s="3"/>
      <c r="S214" s="3"/>
      <c r="T214" s="3"/>
      <c r="U214" s="3"/>
      <c r="V214" s="3"/>
      <c r="W214" s="3"/>
      <c r="X214" s="3"/>
      <c r="Y214" s="3"/>
      <c r="Z214" s="3"/>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1:58" s="16" customFormat="1" x14ac:dyDescent="0.25">
      <c r="A215" s="29"/>
      <c r="B215" s="13"/>
      <c r="C215" s="1"/>
      <c r="D215" s="1"/>
      <c r="E215" s="1"/>
      <c r="F215" s="1"/>
      <c r="G215" s="1"/>
      <c r="H215" s="1"/>
      <c r="I215" s="1"/>
      <c r="J215" s="5"/>
      <c r="K215" s="1"/>
      <c r="L215" s="1"/>
      <c r="M215" s="1"/>
      <c r="N215" s="1"/>
      <c r="O215" s="3"/>
      <c r="P215" s="3"/>
      <c r="Q215" s="3"/>
      <c r="R215" s="3"/>
      <c r="S215" s="3"/>
      <c r="T215" s="3"/>
      <c r="U215" s="3"/>
      <c r="V215" s="3"/>
      <c r="W215" s="3"/>
      <c r="X215" s="3"/>
      <c r="Y215" s="3"/>
      <c r="Z215" s="3"/>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1:58" s="16" customFormat="1" x14ac:dyDescent="0.25">
      <c r="A216" s="29"/>
      <c r="B216" s="13"/>
      <c r="C216" s="1"/>
      <c r="D216" s="1"/>
      <c r="E216" s="1"/>
      <c r="F216" s="1"/>
      <c r="G216" s="1"/>
      <c r="H216" s="1"/>
      <c r="I216" s="1"/>
      <c r="J216" s="5"/>
      <c r="K216" s="1"/>
      <c r="L216" s="1"/>
      <c r="M216" s="1"/>
      <c r="N216" s="1"/>
      <c r="O216" s="3"/>
      <c r="P216" s="3"/>
      <c r="Q216" s="3"/>
      <c r="R216" s="3"/>
      <c r="S216" s="3"/>
      <c r="T216" s="3"/>
      <c r="U216" s="3"/>
      <c r="V216" s="3"/>
      <c r="W216" s="3"/>
      <c r="X216" s="3"/>
      <c r="Y216" s="3"/>
      <c r="Z216" s="3"/>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1:58" s="16" customFormat="1" x14ac:dyDescent="0.25">
      <c r="A217" s="29"/>
      <c r="B217" s="13"/>
      <c r="C217" s="1"/>
      <c r="D217" s="1"/>
      <c r="E217" s="1"/>
      <c r="F217" s="1"/>
      <c r="G217" s="1"/>
      <c r="H217" s="1"/>
      <c r="I217" s="1"/>
      <c r="J217" s="5"/>
      <c r="K217" s="1"/>
      <c r="L217" s="1"/>
      <c r="M217" s="1"/>
      <c r="N217" s="1"/>
      <c r="O217" s="3"/>
      <c r="P217" s="3"/>
      <c r="Q217" s="3"/>
      <c r="R217" s="3"/>
      <c r="S217" s="3"/>
      <c r="T217" s="3"/>
      <c r="U217" s="3"/>
      <c r="V217" s="3"/>
      <c r="W217" s="3"/>
      <c r="X217" s="3"/>
      <c r="Y217" s="3"/>
      <c r="Z217" s="3"/>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1:58" s="16" customFormat="1" x14ac:dyDescent="0.25">
      <c r="A218" s="29"/>
      <c r="B218" s="13"/>
      <c r="C218" s="1"/>
      <c r="D218" s="1"/>
      <c r="E218" s="1"/>
      <c r="F218" s="1"/>
      <c r="G218" s="1"/>
      <c r="H218" s="1"/>
      <c r="I218" s="1"/>
      <c r="J218" s="5"/>
      <c r="K218" s="1"/>
      <c r="L218" s="1"/>
      <c r="M218" s="1"/>
      <c r="N218" s="1"/>
      <c r="O218" s="3"/>
      <c r="P218" s="3"/>
      <c r="Q218" s="3"/>
      <c r="R218" s="3"/>
      <c r="S218" s="3"/>
      <c r="T218" s="3"/>
      <c r="U218" s="3"/>
      <c r="V218" s="3"/>
      <c r="W218" s="3"/>
      <c r="X218" s="3"/>
      <c r="Y218" s="3"/>
      <c r="Z218" s="3"/>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1:58" s="16" customFormat="1" x14ac:dyDescent="0.25">
      <c r="A219" s="29"/>
      <c r="B219" s="13"/>
      <c r="C219" s="1"/>
      <c r="D219" s="1"/>
      <c r="E219" s="1"/>
      <c r="F219" s="1"/>
      <c r="G219" s="1"/>
      <c r="H219" s="1"/>
      <c r="I219" s="1"/>
      <c r="J219" s="5"/>
      <c r="K219" s="1"/>
      <c r="L219" s="1"/>
      <c r="M219" s="1"/>
      <c r="N219" s="1"/>
      <c r="O219" s="3"/>
      <c r="P219" s="3"/>
      <c r="Q219" s="3"/>
      <c r="R219" s="3"/>
      <c r="S219" s="3"/>
      <c r="T219" s="3"/>
      <c r="U219" s="3"/>
      <c r="V219" s="3"/>
      <c r="W219" s="3"/>
      <c r="X219" s="3"/>
      <c r="Y219" s="3"/>
      <c r="Z219" s="3"/>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1:58" s="16" customFormat="1" x14ac:dyDescent="0.25">
      <c r="A220" s="29"/>
      <c r="B220" s="13"/>
      <c r="C220" s="1"/>
      <c r="D220" s="1"/>
      <c r="E220" s="1"/>
      <c r="F220" s="1"/>
      <c r="G220" s="1"/>
      <c r="H220" s="1"/>
      <c r="I220" s="1"/>
      <c r="J220" s="5"/>
      <c r="K220" s="1"/>
      <c r="L220" s="1"/>
      <c r="M220" s="1"/>
      <c r="N220" s="1"/>
      <c r="O220" s="3"/>
      <c r="P220" s="3"/>
      <c r="Q220" s="3"/>
      <c r="R220" s="3"/>
      <c r="S220" s="3"/>
      <c r="T220" s="3"/>
      <c r="U220" s="3"/>
      <c r="V220" s="3"/>
      <c r="W220" s="3"/>
      <c r="X220" s="3"/>
      <c r="Y220" s="3"/>
      <c r="Z220" s="3"/>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1:58" s="16" customFormat="1" x14ac:dyDescent="0.25">
      <c r="A221" s="29"/>
      <c r="B221" s="13"/>
      <c r="C221" s="1"/>
      <c r="D221" s="1"/>
      <c r="E221" s="1"/>
      <c r="F221" s="1"/>
      <c r="G221" s="1"/>
      <c r="H221" s="1"/>
      <c r="I221" s="1"/>
      <c r="J221" s="5"/>
      <c r="K221" s="1"/>
      <c r="L221" s="1"/>
      <c r="M221" s="1"/>
      <c r="N221" s="1"/>
      <c r="O221" s="3"/>
      <c r="P221" s="3"/>
      <c r="Q221" s="3"/>
      <c r="R221" s="3"/>
      <c r="S221" s="3"/>
      <c r="T221" s="3"/>
      <c r="U221" s="3"/>
      <c r="V221" s="3"/>
      <c r="W221" s="3"/>
      <c r="X221" s="3"/>
      <c r="Y221" s="3"/>
      <c r="Z221" s="3"/>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1:58" s="16" customFormat="1" x14ac:dyDescent="0.25">
      <c r="A222" s="29"/>
      <c r="B222" s="13"/>
      <c r="C222" s="1"/>
      <c r="D222" s="1"/>
      <c r="E222" s="1"/>
      <c r="F222" s="1"/>
      <c r="G222" s="1"/>
      <c r="H222" s="1"/>
      <c r="I222" s="1"/>
      <c r="J222" s="5"/>
      <c r="K222" s="1"/>
      <c r="L222" s="1"/>
      <c r="M222" s="1"/>
      <c r="N222" s="1"/>
      <c r="O222" s="3"/>
      <c r="P222" s="3"/>
      <c r="Q222" s="3"/>
      <c r="R222" s="3"/>
      <c r="S222" s="3"/>
      <c r="T222" s="3"/>
      <c r="U222" s="3"/>
      <c r="V222" s="3"/>
      <c r="W222" s="3"/>
      <c r="X222" s="3"/>
      <c r="Y222" s="3"/>
      <c r="Z222" s="3"/>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1:58" s="16" customFormat="1" x14ac:dyDescent="0.25">
      <c r="A223" s="29"/>
      <c r="B223" s="13"/>
      <c r="C223" s="1"/>
      <c r="D223" s="1"/>
      <c r="E223" s="1"/>
      <c r="F223" s="1"/>
      <c r="G223" s="1"/>
      <c r="H223" s="1"/>
      <c r="I223" s="1"/>
      <c r="J223" s="5"/>
      <c r="K223" s="1"/>
      <c r="L223" s="1"/>
      <c r="M223" s="1"/>
      <c r="N223" s="1"/>
      <c r="O223" s="3"/>
      <c r="P223" s="3"/>
      <c r="Q223" s="3"/>
      <c r="R223" s="3"/>
      <c r="S223" s="3"/>
      <c r="T223" s="3"/>
      <c r="U223" s="3"/>
      <c r="V223" s="3"/>
      <c r="W223" s="3"/>
      <c r="X223" s="3"/>
      <c r="Y223" s="3"/>
      <c r="Z223" s="3"/>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1:58" s="16" customFormat="1" x14ac:dyDescent="0.25">
      <c r="A224" s="29"/>
      <c r="B224" s="13"/>
      <c r="C224" s="1"/>
      <c r="D224" s="1"/>
      <c r="E224" s="1"/>
      <c r="F224" s="1"/>
      <c r="G224" s="1"/>
      <c r="H224" s="1"/>
      <c r="I224" s="1"/>
      <c r="J224" s="5"/>
      <c r="K224" s="1"/>
      <c r="L224" s="1"/>
      <c r="M224" s="1"/>
      <c r="N224" s="1"/>
      <c r="O224" s="3"/>
      <c r="P224" s="3"/>
      <c r="Q224" s="3"/>
      <c r="R224" s="3"/>
      <c r="S224" s="3"/>
      <c r="T224" s="3"/>
      <c r="U224" s="3"/>
      <c r="V224" s="3"/>
      <c r="W224" s="3"/>
      <c r="X224" s="3"/>
      <c r="Y224" s="3"/>
      <c r="Z224" s="3"/>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1:58" s="16" customFormat="1" x14ac:dyDescent="0.25">
      <c r="A225" s="29"/>
      <c r="B225" s="13"/>
      <c r="C225" s="1"/>
      <c r="D225" s="1"/>
      <c r="E225" s="1"/>
      <c r="F225" s="1"/>
      <c r="G225" s="1"/>
      <c r="H225" s="1"/>
      <c r="I225" s="1"/>
      <c r="J225" s="5"/>
      <c r="K225" s="1"/>
      <c r="L225" s="1"/>
      <c r="M225" s="1"/>
      <c r="N225" s="1"/>
      <c r="O225" s="3"/>
      <c r="P225" s="3"/>
      <c r="Q225" s="3"/>
      <c r="R225" s="3"/>
      <c r="S225" s="3"/>
      <c r="T225" s="3"/>
      <c r="U225" s="3"/>
      <c r="V225" s="3"/>
      <c r="W225" s="3"/>
      <c r="X225" s="3"/>
      <c r="Y225" s="3"/>
      <c r="Z225" s="3"/>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1:58" s="16" customFormat="1" x14ac:dyDescent="0.25">
      <c r="A226" s="29"/>
      <c r="B226" s="13"/>
      <c r="C226" s="1"/>
      <c r="D226" s="1"/>
      <c r="E226" s="1"/>
      <c r="F226" s="1"/>
      <c r="G226" s="1"/>
      <c r="H226" s="1"/>
      <c r="I226" s="1"/>
      <c r="J226" s="5"/>
      <c r="K226" s="1"/>
      <c r="L226" s="1"/>
      <c r="M226" s="1"/>
      <c r="N226" s="1"/>
      <c r="O226" s="3"/>
      <c r="P226" s="3"/>
      <c r="Q226" s="3"/>
      <c r="R226" s="3"/>
      <c r="S226" s="3"/>
      <c r="T226" s="3"/>
      <c r="U226" s="3"/>
      <c r="V226" s="3"/>
      <c r="W226" s="3"/>
      <c r="X226" s="3"/>
      <c r="Y226" s="3"/>
      <c r="Z226" s="3"/>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1:58" s="16" customFormat="1" x14ac:dyDescent="0.25">
      <c r="A227" s="29"/>
      <c r="B227" s="13"/>
      <c r="C227" s="1"/>
      <c r="D227" s="1"/>
      <c r="E227" s="1"/>
      <c r="F227" s="1"/>
      <c r="G227" s="1"/>
      <c r="H227" s="1"/>
      <c r="I227" s="1"/>
      <c r="J227" s="5"/>
      <c r="K227" s="1"/>
      <c r="L227" s="1"/>
      <c r="M227" s="1"/>
      <c r="N227" s="1"/>
      <c r="O227" s="3"/>
      <c r="P227" s="3"/>
      <c r="Q227" s="3"/>
      <c r="R227" s="3"/>
      <c r="S227" s="3"/>
      <c r="T227" s="3"/>
      <c r="U227" s="3"/>
      <c r="V227" s="3"/>
      <c r="W227" s="3"/>
      <c r="X227" s="3"/>
      <c r="Y227" s="3"/>
      <c r="Z227" s="3"/>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1:58" s="16" customFormat="1" x14ac:dyDescent="0.25">
      <c r="A228" s="29"/>
      <c r="B228" s="13"/>
      <c r="C228" s="1"/>
      <c r="D228" s="1"/>
      <c r="E228" s="1"/>
      <c r="F228" s="1"/>
      <c r="G228" s="1"/>
      <c r="H228" s="1"/>
      <c r="I228" s="1"/>
      <c r="J228" s="5"/>
      <c r="K228" s="1"/>
      <c r="L228" s="1"/>
      <c r="M228" s="1"/>
      <c r="N228" s="1"/>
      <c r="O228" s="3"/>
      <c r="P228" s="3"/>
      <c r="Q228" s="3"/>
      <c r="R228" s="3"/>
      <c r="S228" s="3"/>
      <c r="T228" s="3"/>
      <c r="U228" s="3"/>
      <c r="V228" s="3"/>
      <c r="W228" s="3"/>
      <c r="X228" s="3"/>
      <c r="Y228" s="3"/>
      <c r="Z228" s="3"/>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1:58" s="16" customFormat="1" x14ac:dyDescent="0.25">
      <c r="A229" s="29"/>
      <c r="B229" s="13"/>
      <c r="C229" s="1"/>
      <c r="D229" s="1"/>
      <c r="E229" s="1"/>
      <c r="F229" s="1"/>
      <c r="G229" s="1"/>
      <c r="H229" s="1"/>
      <c r="I229" s="1"/>
      <c r="J229" s="5"/>
      <c r="K229" s="1"/>
      <c r="L229" s="1"/>
      <c r="M229" s="1"/>
      <c r="N229" s="1"/>
      <c r="O229" s="3"/>
      <c r="P229" s="3"/>
      <c r="Q229" s="3"/>
      <c r="R229" s="3"/>
      <c r="S229" s="3"/>
      <c r="T229" s="3"/>
      <c r="U229" s="3"/>
      <c r="V229" s="3"/>
      <c r="W229" s="3"/>
      <c r="X229" s="3"/>
      <c r="Y229" s="3"/>
      <c r="Z229" s="3"/>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1:58" s="16" customFormat="1" x14ac:dyDescent="0.25">
      <c r="A230" s="29"/>
      <c r="B230" s="13"/>
      <c r="C230" s="1"/>
      <c r="D230" s="1"/>
      <c r="E230" s="1"/>
      <c r="F230" s="1"/>
      <c r="G230" s="1"/>
      <c r="H230" s="1"/>
      <c r="I230" s="1"/>
      <c r="J230" s="5"/>
      <c r="K230" s="1"/>
      <c r="L230" s="1"/>
      <c r="M230" s="1"/>
      <c r="N230" s="1"/>
      <c r="O230" s="3"/>
      <c r="P230" s="3"/>
      <c r="Q230" s="3"/>
      <c r="R230" s="3"/>
      <c r="S230" s="3"/>
      <c r="T230" s="3"/>
      <c r="U230" s="3"/>
      <c r="V230" s="3"/>
      <c r="W230" s="3"/>
      <c r="X230" s="3"/>
      <c r="Y230" s="3"/>
      <c r="Z230" s="3"/>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1:58" s="16" customFormat="1" x14ac:dyDescent="0.25">
      <c r="A231" s="29"/>
      <c r="B231" s="13"/>
      <c r="C231" s="1"/>
      <c r="D231" s="1"/>
      <c r="E231" s="1"/>
      <c r="F231" s="1"/>
      <c r="G231" s="1"/>
      <c r="H231" s="1"/>
      <c r="I231" s="1"/>
      <c r="J231" s="5"/>
      <c r="K231" s="1"/>
      <c r="L231" s="1"/>
      <c r="M231" s="1"/>
      <c r="N231" s="1"/>
      <c r="O231" s="3"/>
      <c r="P231" s="3"/>
      <c r="Q231" s="3"/>
      <c r="R231" s="3"/>
      <c r="S231" s="3"/>
      <c r="T231" s="3"/>
      <c r="U231" s="3"/>
      <c r="V231" s="3"/>
      <c r="W231" s="3"/>
      <c r="X231" s="3"/>
      <c r="Y231" s="3"/>
      <c r="Z231" s="3"/>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1:58" s="16" customFormat="1" x14ac:dyDescent="0.25">
      <c r="A232" s="29"/>
      <c r="B232" s="13"/>
      <c r="C232" s="1"/>
      <c r="D232" s="1"/>
      <c r="E232" s="1"/>
      <c r="F232" s="1"/>
      <c r="G232" s="1"/>
      <c r="H232" s="1"/>
      <c r="I232" s="1"/>
      <c r="J232" s="5"/>
      <c r="K232" s="1"/>
      <c r="L232" s="1"/>
      <c r="M232" s="1"/>
      <c r="N232" s="1"/>
      <c r="O232" s="3"/>
      <c r="P232" s="3"/>
      <c r="Q232" s="3"/>
      <c r="R232" s="3"/>
      <c r="S232" s="3"/>
      <c r="T232" s="3"/>
      <c r="U232" s="3"/>
      <c r="V232" s="3"/>
      <c r="W232" s="3"/>
      <c r="X232" s="3"/>
      <c r="Y232" s="3"/>
      <c r="Z232" s="3"/>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1:58" s="16" customFormat="1" x14ac:dyDescent="0.25">
      <c r="A233" s="29"/>
      <c r="B233" s="13"/>
      <c r="C233" s="1"/>
      <c r="D233" s="1"/>
      <c r="E233" s="1"/>
      <c r="F233" s="1"/>
      <c r="G233" s="1"/>
      <c r="H233" s="1"/>
      <c r="I233" s="1"/>
      <c r="J233" s="5"/>
      <c r="K233" s="1"/>
      <c r="L233" s="1"/>
      <c r="M233" s="1"/>
      <c r="N233" s="1"/>
      <c r="O233" s="3"/>
      <c r="P233" s="3"/>
      <c r="Q233" s="3"/>
      <c r="R233" s="3"/>
      <c r="S233" s="3"/>
      <c r="T233" s="3"/>
      <c r="U233" s="3"/>
      <c r="V233" s="3"/>
      <c r="W233" s="3"/>
      <c r="X233" s="3"/>
      <c r="Y233" s="3"/>
      <c r="Z233" s="3"/>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1:58" s="16" customFormat="1" x14ac:dyDescent="0.25">
      <c r="A234" s="29"/>
      <c r="B234" s="13"/>
      <c r="C234" s="1"/>
      <c r="D234" s="1"/>
      <c r="E234" s="1"/>
      <c r="F234" s="1"/>
      <c r="G234" s="1"/>
      <c r="H234" s="1"/>
      <c r="I234" s="1"/>
      <c r="J234" s="5"/>
      <c r="K234" s="1"/>
      <c r="L234" s="1"/>
      <c r="M234" s="1"/>
      <c r="N234" s="1"/>
      <c r="O234" s="3"/>
      <c r="P234" s="3"/>
      <c r="Q234" s="3"/>
      <c r="R234" s="3"/>
      <c r="S234" s="3"/>
      <c r="T234" s="3"/>
      <c r="U234" s="3"/>
      <c r="V234" s="3"/>
      <c r="W234" s="3"/>
      <c r="X234" s="3"/>
      <c r="Y234" s="3"/>
      <c r="Z234" s="3"/>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1:58" s="16" customFormat="1" x14ac:dyDescent="0.25">
      <c r="A235" s="29"/>
      <c r="B235" s="13"/>
      <c r="C235" s="1"/>
      <c r="D235" s="1"/>
      <c r="E235" s="1"/>
      <c r="F235" s="1"/>
      <c r="G235" s="1"/>
      <c r="H235" s="1"/>
      <c r="I235" s="1"/>
      <c r="J235" s="5"/>
      <c r="K235" s="1"/>
      <c r="L235" s="1"/>
      <c r="M235" s="1"/>
      <c r="N235" s="1"/>
      <c r="O235" s="3"/>
      <c r="P235" s="3"/>
      <c r="Q235" s="3"/>
      <c r="R235" s="3"/>
      <c r="S235" s="3"/>
      <c r="T235" s="3"/>
      <c r="U235" s="3"/>
      <c r="V235" s="3"/>
      <c r="W235" s="3"/>
      <c r="X235" s="3"/>
      <c r="Y235" s="3"/>
      <c r="Z235" s="3"/>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1:58" s="16" customFormat="1" x14ac:dyDescent="0.25">
      <c r="A236" s="29"/>
      <c r="B236" s="13"/>
      <c r="C236" s="1"/>
      <c r="D236" s="1"/>
      <c r="E236" s="1"/>
      <c r="F236" s="1"/>
      <c r="G236" s="1"/>
      <c r="H236" s="1"/>
      <c r="I236" s="1"/>
      <c r="J236" s="5"/>
      <c r="K236" s="1"/>
      <c r="L236" s="1"/>
      <c r="M236" s="1"/>
      <c r="N236" s="1"/>
      <c r="O236" s="3"/>
      <c r="P236" s="3"/>
      <c r="Q236" s="3"/>
      <c r="R236" s="3"/>
      <c r="S236" s="3"/>
      <c r="T236" s="3"/>
      <c r="U236" s="3"/>
      <c r="V236" s="3"/>
      <c r="W236" s="3"/>
      <c r="X236" s="3"/>
      <c r="Y236" s="3"/>
      <c r="Z236" s="3"/>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1:58" s="16" customFormat="1" x14ac:dyDescent="0.25">
      <c r="A237" s="29"/>
      <c r="B237" s="13"/>
      <c r="C237" s="1"/>
      <c r="D237" s="1"/>
      <c r="E237" s="1"/>
      <c r="F237" s="1"/>
      <c r="G237" s="1"/>
      <c r="H237" s="1"/>
      <c r="I237" s="1"/>
      <c r="J237" s="5"/>
      <c r="K237" s="1"/>
      <c r="L237" s="1"/>
      <c r="M237" s="1"/>
      <c r="N237" s="1"/>
      <c r="O237" s="3"/>
      <c r="P237" s="3"/>
      <c r="Q237" s="3"/>
      <c r="R237" s="3"/>
      <c r="S237" s="3"/>
      <c r="T237" s="3"/>
      <c r="U237" s="3"/>
      <c r="V237" s="3"/>
      <c r="W237" s="3"/>
      <c r="X237" s="3"/>
      <c r="Y237" s="3"/>
      <c r="Z237" s="3"/>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1:58" s="16" customFormat="1" x14ac:dyDescent="0.25">
      <c r="A238" s="29"/>
      <c r="B238" s="13"/>
      <c r="C238" s="1"/>
      <c r="D238" s="1"/>
      <c r="E238" s="1"/>
      <c r="F238" s="1"/>
      <c r="G238" s="1"/>
      <c r="H238" s="1"/>
      <c r="I238" s="1"/>
      <c r="J238" s="5"/>
      <c r="K238" s="1"/>
      <c r="L238" s="1"/>
      <c r="M238" s="1"/>
      <c r="N238" s="1"/>
      <c r="O238" s="3"/>
      <c r="P238" s="3"/>
      <c r="Q238" s="3"/>
      <c r="R238" s="3"/>
      <c r="S238" s="3"/>
      <c r="T238" s="3"/>
      <c r="U238" s="3"/>
      <c r="V238" s="3"/>
      <c r="W238" s="3"/>
      <c r="X238" s="3"/>
      <c r="Y238" s="3"/>
      <c r="Z238" s="3"/>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1:58" s="16" customFormat="1" x14ac:dyDescent="0.25">
      <c r="A239" s="29"/>
      <c r="B239" s="13"/>
      <c r="C239" s="1"/>
      <c r="D239" s="1"/>
      <c r="E239" s="1"/>
      <c r="F239" s="1"/>
      <c r="G239" s="1"/>
      <c r="H239" s="1"/>
      <c r="I239" s="1"/>
      <c r="J239" s="5"/>
      <c r="K239" s="1"/>
      <c r="L239" s="1"/>
      <c r="M239" s="1"/>
      <c r="N239" s="1"/>
      <c r="O239" s="3"/>
      <c r="P239" s="3"/>
      <c r="Q239" s="3"/>
      <c r="R239" s="3"/>
      <c r="S239" s="3"/>
      <c r="T239" s="3"/>
      <c r="U239" s="3"/>
      <c r="V239" s="3"/>
      <c r="W239" s="3"/>
      <c r="X239" s="3"/>
      <c r="Y239" s="3"/>
      <c r="Z239" s="3"/>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1:58" s="16" customFormat="1" x14ac:dyDescent="0.25">
      <c r="A240" s="29"/>
      <c r="B240" s="13"/>
      <c r="C240" s="1"/>
      <c r="D240" s="1"/>
      <c r="E240" s="1"/>
      <c r="F240" s="1"/>
      <c r="G240" s="1"/>
      <c r="H240" s="1"/>
      <c r="I240" s="1"/>
      <c r="J240" s="5"/>
      <c r="K240" s="1"/>
      <c r="L240" s="1"/>
      <c r="M240" s="1"/>
      <c r="N240" s="1"/>
      <c r="O240" s="3"/>
      <c r="P240" s="3"/>
      <c r="Q240" s="3"/>
      <c r="R240" s="3"/>
      <c r="S240" s="3"/>
      <c r="T240" s="3"/>
      <c r="U240" s="3"/>
      <c r="V240" s="3"/>
      <c r="W240" s="3"/>
      <c r="X240" s="3"/>
      <c r="Y240" s="3"/>
      <c r="Z240" s="3"/>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1:58" s="16" customFormat="1" x14ac:dyDescent="0.25">
      <c r="A241" s="29"/>
      <c r="B241" s="13"/>
      <c r="C241" s="1"/>
      <c r="D241" s="1"/>
      <c r="E241" s="1"/>
      <c r="F241" s="1"/>
      <c r="G241" s="1"/>
      <c r="H241" s="1"/>
      <c r="I241" s="1"/>
      <c r="J241" s="5"/>
      <c r="K241" s="1"/>
      <c r="L241" s="1"/>
      <c r="M241" s="1"/>
      <c r="N241" s="1"/>
      <c r="O241" s="3"/>
      <c r="P241" s="3"/>
      <c r="Q241" s="3"/>
      <c r="R241" s="3"/>
      <c r="S241" s="3"/>
      <c r="T241" s="3"/>
      <c r="U241" s="3"/>
      <c r="V241" s="3"/>
      <c r="W241" s="3"/>
      <c r="X241" s="3"/>
      <c r="Y241" s="3"/>
      <c r="Z241" s="3"/>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1:58" s="16" customFormat="1" x14ac:dyDescent="0.25">
      <c r="A242" s="29"/>
      <c r="B242" s="13"/>
      <c r="C242" s="1"/>
      <c r="D242" s="1"/>
      <c r="E242" s="1"/>
      <c r="F242" s="1"/>
      <c r="G242" s="1"/>
      <c r="H242" s="1"/>
      <c r="I242" s="1"/>
      <c r="J242" s="5"/>
      <c r="K242" s="1"/>
      <c r="L242" s="1"/>
      <c r="M242" s="1"/>
      <c r="N242" s="1"/>
      <c r="O242" s="3"/>
      <c r="P242" s="3"/>
      <c r="Q242" s="3"/>
      <c r="R242" s="3"/>
      <c r="S242" s="3"/>
      <c r="T242" s="3"/>
      <c r="U242" s="3"/>
      <c r="V242" s="3"/>
      <c r="W242" s="3"/>
      <c r="X242" s="3"/>
      <c r="Y242" s="3"/>
      <c r="Z242" s="3"/>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s="16" customFormat="1" x14ac:dyDescent="0.25">
      <c r="A243" s="29"/>
      <c r="B243" s="13"/>
      <c r="C243" s="1"/>
      <c r="D243" s="1"/>
      <c r="E243" s="1"/>
      <c r="F243" s="1"/>
      <c r="G243" s="1"/>
      <c r="H243" s="1"/>
      <c r="I243" s="1"/>
      <c r="J243" s="5"/>
      <c r="K243" s="1"/>
      <c r="L243" s="1"/>
      <c r="M243" s="1"/>
      <c r="N243" s="1"/>
      <c r="O243" s="3"/>
      <c r="P243" s="3"/>
      <c r="Q243" s="3"/>
      <c r="R243" s="3"/>
      <c r="S243" s="3"/>
      <c r="T243" s="3"/>
      <c r="U243" s="3"/>
      <c r="V243" s="3"/>
      <c r="W243" s="3"/>
      <c r="X243" s="3"/>
      <c r="Y243" s="3"/>
      <c r="Z243" s="3"/>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1:58" s="16" customFormat="1" x14ac:dyDescent="0.25">
      <c r="A244" s="29"/>
      <c r="B244" s="13"/>
      <c r="C244" s="1"/>
      <c r="D244" s="1"/>
      <c r="E244" s="1"/>
      <c r="F244" s="1"/>
      <c r="G244" s="1"/>
      <c r="H244" s="1"/>
      <c r="I244" s="1"/>
      <c r="J244" s="5"/>
      <c r="K244" s="1"/>
      <c r="L244" s="1"/>
      <c r="M244" s="1"/>
      <c r="N244" s="1"/>
      <c r="O244" s="3"/>
      <c r="P244" s="3"/>
      <c r="Q244" s="3"/>
      <c r="R244" s="3"/>
      <c r="S244" s="3"/>
      <c r="T244" s="3"/>
      <c r="U244" s="3"/>
      <c r="V244" s="3"/>
      <c r="W244" s="3"/>
      <c r="X244" s="3"/>
      <c r="Y244" s="3"/>
      <c r="Z244" s="3"/>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1:58" s="16" customFormat="1" x14ac:dyDescent="0.25">
      <c r="A245" s="29"/>
      <c r="B245" s="13"/>
      <c r="C245" s="1"/>
      <c r="D245" s="1"/>
      <c r="E245" s="1"/>
      <c r="F245" s="1"/>
      <c r="G245" s="1"/>
      <c r="H245" s="1"/>
      <c r="I245" s="1"/>
      <c r="J245" s="5"/>
      <c r="K245" s="1"/>
      <c r="L245" s="1"/>
      <c r="M245" s="1"/>
      <c r="N245" s="1"/>
      <c r="O245" s="3"/>
      <c r="P245" s="3"/>
      <c r="Q245" s="3"/>
      <c r="R245" s="3"/>
      <c r="S245" s="3"/>
      <c r="T245" s="3"/>
      <c r="U245" s="3"/>
      <c r="V245" s="3"/>
      <c r="W245" s="3"/>
      <c r="X245" s="3"/>
      <c r="Y245" s="3"/>
      <c r="Z245" s="3"/>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1:58" s="16" customFormat="1" x14ac:dyDescent="0.25">
      <c r="A246" s="29"/>
      <c r="B246" s="13"/>
      <c r="C246" s="1"/>
      <c r="D246" s="1"/>
      <c r="E246" s="1"/>
      <c r="F246" s="1"/>
      <c r="G246" s="1"/>
      <c r="H246" s="1"/>
      <c r="I246" s="1"/>
      <c r="J246" s="5"/>
      <c r="K246" s="1"/>
      <c r="L246" s="1"/>
      <c r="M246" s="1"/>
      <c r="N246" s="1"/>
      <c r="O246" s="3"/>
      <c r="P246" s="3"/>
      <c r="Q246" s="3"/>
      <c r="R246" s="3"/>
      <c r="S246" s="3"/>
      <c r="T246" s="3"/>
      <c r="U246" s="3"/>
      <c r="V246" s="3"/>
      <c r="W246" s="3"/>
      <c r="X246" s="3"/>
      <c r="Y246" s="3"/>
      <c r="Z246" s="3"/>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1:58" s="16" customFormat="1" x14ac:dyDescent="0.25">
      <c r="A247" s="29"/>
      <c r="B247" s="13"/>
      <c r="C247" s="1"/>
      <c r="D247" s="1"/>
      <c r="E247" s="1"/>
      <c r="F247" s="1"/>
      <c r="G247" s="1"/>
      <c r="H247" s="1"/>
      <c r="I247" s="1"/>
      <c r="J247" s="5"/>
      <c r="K247" s="1"/>
      <c r="L247" s="1"/>
      <c r="M247" s="1"/>
      <c r="N247" s="1"/>
      <c r="O247" s="3"/>
      <c r="P247" s="3"/>
      <c r="Q247" s="3"/>
      <c r="R247" s="3"/>
      <c r="S247" s="3"/>
      <c r="T247" s="3"/>
      <c r="U247" s="3"/>
      <c r="V247" s="3"/>
      <c r="W247" s="3"/>
      <c r="X247" s="3"/>
      <c r="Y247" s="3"/>
      <c r="Z247" s="3"/>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1:58" s="16" customFormat="1" x14ac:dyDescent="0.25">
      <c r="A248" s="29"/>
      <c r="B248" s="13"/>
      <c r="C248" s="1"/>
      <c r="D248" s="1"/>
      <c r="E248" s="1"/>
      <c r="F248" s="1"/>
      <c r="G248" s="1"/>
      <c r="H248" s="1"/>
      <c r="I248" s="1"/>
      <c r="J248" s="5"/>
      <c r="K248" s="1"/>
      <c r="L248" s="1"/>
      <c r="M248" s="1"/>
      <c r="N248" s="1"/>
      <c r="O248" s="3"/>
      <c r="P248" s="3"/>
      <c r="Q248" s="3"/>
      <c r="R248" s="3"/>
      <c r="S248" s="3"/>
      <c r="T248" s="3"/>
      <c r="U248" s="3"/>
      <c r="V248" s="3"/>
      <c r="W248" s="3"/>
      <c r="X248" s="3"/>
      <c r="Y248" s="3"/>
      <c r="Z248" s="3"/>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1:58" s="16" customFormat="1" x14ac:dyDescent="0.25">
      <c r="A249" s="29"/>
      <c r="B249" s="13"/>
      <c r="C249" s="1"/>
      <c r="D249" s="1"/>
      <c r="E249" s="1"/>
      <c r="F249" s="1"/>
      <c r="G249" s="1"/>
      <c r="H249" s="1"/>
      <c r="I249" s="1"/>
      <c r="J249" s="5"/>
      <c r="K249" s="1"/>
      <c r="L249" s="1"/>
      <c r="M249" s="1"/>
      <c r="N249" s="1"/>
      <c r="O249" s="3"/>
      <c r="P249" s="3"/>
      <c r="Q249" s="3"/>
      <c r="R249" s="3"/>
      <c r="S249" s="3"/>
      <c r="T249" s="3"/>
      <c r="U249" s="3"/>
      <c r="V249" s="3"/>
      <c r="W249" s="3"/>
      <c r="X249" s="3"/>
      <c r="Y249" s="3"/>
      <c r="Z249" s="3"/>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1:58" s="16" customFormat="1" x14ac:dyDescent="0.25">
      <c r="A250" s="29"/>
      <c r="B250" s="13"/>
      <c r="C250" s="1"/>
      <c r="D250" s="1"/>
      <c r="E250" s="1"/>
      <c r="F250" s="1"/>
      <c r="G250" s="1"/>
      <c r="H250" s="1"/>
      <c r="I250" s="1"/>
      <c r="J250" s="5"/>
      <c r="K250" s="1"/>
      <c r="L250" s="1"/>
      <c r="M250" s="1"/>
      <c r="N250" s="1"/>
      <c r="O250" s="3"/>
      <c r="P250" s="3"/>
      <c r="Q250" s="3"/>
      <c r="R250" s="3"/>
      <c r="S250" s="3"/>
      <c r="T250" s="3"/>
      <c r="U250" s="3"/>
      <c r="V250" s="3"/>
      <c r="W250" s="3"/>
      <c r="X250" s="3"/>
      <c r="Y250" s="3"/>
      <c r="Z250" s="3"/>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1:58" s="16" customFormat="1" x14ac:dyDescent="0.25">
      <c r="A251" s="29"/>
      <c r="B251" s="13"/>
      <c r="C251" s="1"/>
      <c r="D251" s="1"/>
      <c r="E251" s="1"/>
      <c r="F251" s="1"/>
      <c r="G251" s="1"/>
      <c r="H251" s="1"/>
      <c r="I251" s="1"/>
      <c r="J251" s="5"/>
      <c r="K251" s="1"/>
      <c r="L251" s="1"/>
      <c r="M251" s="1"/>
      <c r="N251" s="1"/>
      <c r="O251" s="3"/>
      <c r="P251" s="3"/>
      <c r="Q251" s="3"/>
      <c r="R251" s="3"/>
      <c r="S251" s="3"/>
      <c r="T251" s="3"/>
      <c r="U251" s="3"/>
      <c r="V251" s="3"/>
      <c r="W251" s="3"/>
      <c r="X251" s="3"/>
      <c r="Y251" s="3"/>
      <c r="Z251" s="3"/>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1:58" s="16" customFormat="1" x14ac:dyDescent="0.25">
      <c r="A252" s="29"/>
      <c r="B252" s="13"/>
      <c r="C252" s="1"/>
      <c r="D252" s="1"/>
      <c r="E252" s="1"/>
      <c r="F252" s="1"/>
      <c r="G252" s="1"/>
      <c r="H252" s="1"/>
      <c r="I252" s="1"/>
      <c r="J252" s="5"/>
      <c r="K252" s="1"/>
      <c r="L252" s="1"/>
      <c r="M252" s="1"/>
      <c r="N252" s="1"/>
      <c r="O252" s="3"/>
      <c r="P252" s="3"/>
      <c r="Q252" s="3"/>
      <c r="R252" s="3"/>
      <c r="S252" s="3"/>
      <c r="T252" s="3"/>
      <c r="U252" s="3"/>
      <c r="V252" s="3"/>
      <c r="W252" s="3"/>
      <c r="X252" s="3"/>
      <c r="Y252" s="3"/>
      <c r="Z252" s="3"/>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1:58" s="16" customFormat="1" x14ac:dyDescent="0.25">
      <c r="A253" s="29"/>
      <c r="B253" s="13"/>
      <c r="C253" s="1"/>
      <c r="D253" s="1"/>
      <c r="E253" s="1"/>
      <c r="F253" s="1"/>
      <c r="G253" s="1"/>
      <c r="H253" s="1"/>
      <c r="I253" s="1"/>
      <c r="J253" s="5"/>
      <c r="K253" s="1"/>
      <c r="L253" s="1"/>
      <c r="M253" s="1"/>
      <c r="N253" s="1"/>
      <c r="O253" s="3"/>
      <c r="P253" s="3"/>
      <c r="Q253" s="3"/>
      <c r="R253" s="3"/>
      <c r="S253" s="3"/>
      <c r="T253" s="3"/>
      <c r="U253" s="3"/>
      <c r="V253" s="3"/>
      <c r="W253" s="3"/>
      <c r="X253" s="3"/>
      <c r="Y253" s="3"/>
      <c r="Z253" s="3"/>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1:58" s="16" customFormat="1" x14ac:dyDescent="0.25">
      <c r="A254" s="29"/>
      <c r="B254" s="13"/>
      <c r="C254" s="1"/>
      <c r="D254" s="1"/>
      <c r="E254" s="1"/>
      <c r="F254" s="1"/>
      <c r="G254" s="1"/>
      <c r="H254" s="1"/>
      <c r="I254" s="1"/>
      <c r="J254" s="5"/>
      <c r="K254" s="1"/>
      <c r="L254" s="1"/>
      <c r="M254" s="1"/>
      <c r="N254" s="1"/>
      <c r="O254" s="3"/>
      <c r="P254" s="3"/>
      <c r="Q254" s="3"/>
      <c r="R254" s="3"/>
      <c r="S254" s="3"/>
      <c r="T254" s="3"/>
      <c r="U254" s="3"/>
      <c r="V254" s="3"/>
      <c r="W254" s="3"/>
      <c r="X254" s="3"/>
      <c r="Y254" s="3"/>
      <c r="Z254" s="3"/>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1:58" s="16" customFormat="1" x14ac:dyDescent="0.25">
      <c r="A255" s="29"/>
      <c r="B255" s="13"/>
      <c r="C255" s="1"/>
      <c r="D255" s="1"/>
      <c r="E255" s="1"/>
      <c r="F255" s="1"/>
      <c r="G255" s="1"/>
      <c r="H255" s="1"/>
      <c r="I255" s="1"/>
      <c r="J255" s="5"/>
      <c r="K255" s="1"/>
      <c r="L255" s="1"/>
      <c r="M255" s="1"/>
      <c r="N255" s="1"/>
      <c r="O255" s="3"/>
      <c r="P255" s="3"/>
      <c r="Q255" s="3"/>
      <c r="R255" s="3"/>
      <c r="S255" s="3"/>
      <c r="T255" s="3"/>
      <c r="U255" s="3"/>
      <c r="V255" s="3"/>
      <c r="W255" s="3"/>
      <c r="X255" s="3"/>
      <c r="Y255" s="3"/>
      <c r="Z255" s="3"/>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1:58" s="16" customFormat="1" x14ac:dyDescent="0.25">
      <c r="A256" s="29"/>
      <c r="B256" s="13"/>
      <c r="C256" s="1"/>
      <c r="D256" s="1"/>
      <c r="E256" s="1"/>
      <c r="F256" s="1"/>
      <c r="G256" s="1"/>
      <c r="H256" s="1"/>
      <c r="I256" s="1"/>
      <c r="J256" s="5"/>
      <c r="K256" s="1"/>
      <c r="L256" s="1"/>
      <c r="M256" s="1"/>
      <c r="N256" s="1"/>
      <c r="O256" s="3"/>
      <c r="P256" s="3"/>
      <c r="Q256" s="3"/>
      <c r="R256" s="3"/>
      <c r="S256" s="3"/>
      <c r="T256" s="3"/>
      <c r="U256" s="3"/>
      <c r="V256" s="3"/>
      <c r="W256" s="3"/>
      <c r="X256" s="3"/>
      <c r="Y256" s="3"/>
      <c r="Z256" s="3"/>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1:58" s="16" customFormat="1" x14ac:dyDescent="0.25">
      <c r="A257" s="29"/>
      <c r="B257" s="13"/>
      <c r="C257" s="1"/>
      <c r="D257" s="1"/>
      <c r="E257" s="1"/>
      <c r="F257" s="1"/>
      <c r="G257" s="1"/>
      <c r="H257" s="1"/>
      <c r="I257" s="1"/>
      <c r="J257" s="5"/>
      <c r="K257" s="1"/>
      <c r="L257" s="1"/>
      <c r="M257" s="1"/>
      <c r="N257" s="1"/>
      <c r="O257" s="3"/>
      <c r="P257" s="3"/>
      <c r="Q257" s="3"/>
      <c r="R257" s="3"/>
      <c r="S257" s="3"/>
      <c r="T257" s="3"/>
      <c r="U257" s="3"/>
      <c r="V257" s="3"/>
      <c r="W257" s="3"/>
      <c r="X257" s="3"/>
      <c r="Y257" s="3"/>
      <c r="Z257" s="3"/>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1:58" s="16" customFormat="1" x14ac:dyDescent="0.25">
      <c r="A258" s="29"/>
      <c r="B258" s="13"/>
      <c r="C258" s="1"/>
      <c r="D258" s="1"/>
      <c r="E258" s="1"/>
      <c r="F258" s="1"/>
      <c r="G258" s="1"/>
      <c r="H258" s="1"/>
      <c r="I258" s="1"/>
      <c r="J258" s="5"/>
      <c r="K258" s="1"/>
      <c r="L258" s="1"/>
      <c r="M258" s="1"/>
      <c r="N258" s="1"/>
      <c r="O258" s="3"/>
      <c r="P258" s="3"/>
      <c r="Q258" s="3"/>
      <c r="R258" s="3"/>
      <c r="S258" s="3"/>
      <c r="T258" s="3"/>
      <c r="U258" s="3"/>
      <c r="V258" s="3"/>
      <c r="W258" s="3"/>
      <c r="X258" s="3"/>
      <c r="Y258" s="3"/>
      <c r="Z258" s="3"/>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1:58" s="16" customFormat="1" x14ac:dyDescent="0.25">
      <c r="A259" s="29"/>
      <c r="B259" s="13"/>
      <c r="C259" s="1"/>
      <c r="D259" s="1"/>
      <c r="E259" s="1"/>
      <c r="F259" s="1"/>
      <c r="G259" s="1"/>
      <c r="H259" s="1"/>
      <c r="I259" s="1"/>
      <c r="J259" s="5"/>
      <c r="K259" s="1"/>
      <c r="L259" s="1"/>
      <c r="M259" s="1"/>
      <c r="N259" s="1"/>
      <c r="O259" s="3"/>
      <c r="P259" s="3"/>
      <c r="Q259" s="3"/>
      <c r="R259" s="3"/>
      <c r="S259" s="3"/>
      <c r="T259" s="3"/>
      <c r="U259" s="3"/>
      <c r="V259" s="3"/>
      <c r="W259" s="3"/>
      <c r="X259" s="3"/>
      <c r="Y259" s="3"/>
      <c r="Z259" s="3"/>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1:58" s="16" customFormat="1" x14ac:dyDescent="0.25">
      <c r="A260" s="29"/>
      <c r="B260" s="13"/>
      <c r="C260" s="1"/>
      <c r="D260" s="1"/>
      <c r="E260" s="1"/>
      <c r="F260" s="1"/>
      <c r="G260" s="1"/>
      <c r="H260" s="1"/>
      <c r="I260" s="1"/>
      <c r="J260" s="5"/>
      <c r="K260" s="1"/>
      <c r="L260" s="1"/>
      <c r="M260" s="1"/>
      <c r="N260" s="1"/>
      <c r="O260" s="3"/>
      <c r="P260" s="3"/>
      <c r="Q260" s="3"/>
      <c r="R260" s="3"/>
      <c r="S260" s="3"/>
      <c r="T260" s="3"/>
      <c r="U260" s="3"/>
      <c r="V260" s="3"/>
      <c r="W260" s="3"/>
      <c r="X260" s="3"/>
      <c r="Y260" s="3"/>
      <c r="Z260" s="3"/>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1:58" s="16" customFormat="1" ht="8.25" customHeight="1" x14ac:dyDescent="0.25">
      <c r="A261" s="29"/>
      <c r="B261" s="13"/>
      <c r="C261" s="1"/>
      <c r="D261" s="1"/>
      <c r="E261" s="1"/>
      <c r="F261" s="1"/>
      <c r="G261" s="1"/>
      <c r="H261" s="1"/>
      <c r="I261" s="1"/>
      <c r="J261" s="5"/>
      <c r="K261" s="1"/>
      <c r="L261" s="1"/>
      <c r="M261" s="1"/>
      <c r="N261" s="1"/>
      <c r="O261" s="3"/>
      <c r="P261" s="3"/>
      <c r="Q261" s="3"/>
      <c r="R261" s="3"/>
      <c r="S261" s="3"/>
      <c r="T261" s="3"/>
      <c r="U261" s="3"/>
      <c r="V261" s="3"/>
      <c r="W261" s="3"/>
      <c r="X261" s="3"/>
      <c r="Y261" s="3"/>
      <c r="Z261" s="3"/>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1:58" s="16" customFormat="1" x14ac:dyDescent="0.25">
      <c r="A262" s="29"/>
      <c r="B262" s="13"/>
      <c r="C262" s="1"/>
      <c r="D262" s="1"/>
      <c r="E262" s="1"/>
      <c r="F262" s="1"/>
      <c r="G262" s="1"/>
      <c r="H262" s="1"/>
      <c r="I262" s="1"/>
      <c r="J262" s="5"/>
      <c r="K262" s="1"/>
      <c r="L262" s="1"/>
      <c r="M262" s="1"/>
      <c r="N262" s="1"/>
      <c r="O262" s="3"/>
      <c r="P262" s="3"/>
      <c r="Q262" s="3"/>
      <c r="R262" s="3"/>
      <c r="S262" s="3"/>
      <c r="T262" s="3"/>
      <c r="U262" s="3"/>
      <c r="V262" s="3"/>
      <c r="W262" s="3"/>
      <c r="X262" s="3"/>
      <c r="Y262" s="3"/>
      <c r="Z262" s="3"/>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1:58" s="16" customFormat="1" x14ac:dyDescent="0.25">
      <c r="A263" s="29"/>
      <c r="B263" s="13"/>
      <c r="C263" s="1"/>
      <c r="D263" s="1"/>
      <c r="E263" s="1"/>
      <c r="F263" s="1"/>
      <c r="G263" s="1"/>
      <c r="H263" s="1"/>
      <c r="I263" s="1"/>
      <c r="J263" s="5"/>
      <c r="K263" s="1"/>
      <c r="L263" s="1"/>
      <c r="M263" s="1"/>
      <c r="N263" s="1"/>
      <c r="O263" s="3"/>
      <c r="P263" s="3"/>
      <c r="Q263" s="3"/>
      <c r="R263" s="3"/>
      <c r="S263" s="3"/>
      <c r="T263" s="3"/>
      <c r="U263" s="3"/>
      <c r="V263" s="3"/>
      <c r="W263" s="3"/>
      <c r="X263" s="3"/>
      <c r="Y263" s="3"/>
      <c r="Z263" s="3"/>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1:58" s="16" customFormat="1" x14ac:dyDescent="0.25">
      <c r="A264" s="29"/>
      <c r="B264" s="13"/>
      <c r="C264" s="1"/>
      <c r="D264" s="1"/>
      <c r="E264" s="1"/>
      <c r="F264" s="1"/>
      <c r="G264" s="1"/>
      <c r="H264" s="1"/>
      <c r="I264" s="1"/>
      <c r="J264" s="5"/>
      <c r="K264" s="1"/>
      <c r="L264" s="1"/>
      <c r="M264" s="1"/>
      <c r="N264" s="1"/>
      <c r="O264" s="3"/>
      <c r="P264" s="3"/>
      <c r="Q264" s="3"/>
      <c r="R264" s="3"/>
      <c r="S264" s="3"/>
      <c r="T264" s="3"/>
      <c r="U264" s="3"/>
      <c r="V264" s="3"/>
      <c r="W264" s="3"/>
      <c r="X264" s="3"/>
      <c r="Y264" s="3"/>
      <c r="Z264" s="3"/>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1:58" s="16" customFormat="1" x14ac:dyDescent="0.25">
      <c r="A265" s="29"/>
      <c r="B265" s="13"/>
      <c r="C265" s="1"/>
      <c r="D265" s="1"/>
      <c r="E265" s="1"/>
      <c r="F265" s="1"/>
      <c r="G265" s="1"/>
      <c r="H265" s="1"/>
      <c r="I265" s="1"/>
      <c r="J265" s="5"/>
      <c r="K265" s="1"/>
      <c r="L265" s="1"/>
      <c r="M265" s="1"/>
      <c r="N265" s="1"/>
      <c r="O265" s="3"/>
      <c r="P265" s="3"/>
      <c r="Q265" s="3"/>
      <c r="R265" s="3"/>
      <c r="S265" s="3"/>
      <c r="T265" s="3"/>
      <c r="U265" s="3"/>
      <c r="V265" s="3"/>
      <c r="W265" s="3"/>
      <c r="X265" s="3"/>
      <c r="Y265" s="3"/>
      <c r="Z265" s="3"/>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1:58" s="16" customFormat="1" x14ac:dyDescent="0.25">
      <c r="A266" s="29"/>
      <c r="B266" s="13"/>
      <c r="C266" s="1"/>
      <c r="D266" s="1"/>
      <c r="E266" s="1"/>
      <c r="F266" s="1"/>
      <c r="G266" s="1"/>
      <c r="H266" s="1"/>
      <c r="I266" s="1"/>
      <c r="J266" s="5"/>
      <c r="K266" s="1"/>
      <c r="L266" s="1"/>
      <c r="M266" s="1"/>
      <c r="N266" s="1"/>
      <c r="O266" s="3"/>
      <c r="P266" s="3"/>
      <c r="Q266" s="3"/>
      <c r="R266" s="3"/>
      <c r="S266" s="3"/>
      <c r="T266" s="3"/>
      <c r="U266" s="3"/>
      <c r="V266" s="3"/>
      <c r="W266" s="3"/>
      <c r="X266" s="3"/>
      <c r="Y266" s="3"/>
      <c r="Z266" s="3"/>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1:58" s="16" customFormat="1" x14ac:dyDescent="0.25">
      <c r="A267" s="29"/>
      <c r="B267" s="13"/>
      <c r="C267" s="1"/>
      <c r="D267" s="1"/>
      <c r="E267" s="1"/>
      <c r="F267" s="1"/>
      <c r="G267" s="1"/>
      <c r="H267" s="1"/>
      <c r="I267" s="1"/>
      <c r="J267" s="5"/>
      <c r="K267" s="1"/>
      <c r="L267" s="1"/>
      <c r="M267" s="1"/>
      <c r="N267" s="1"/>
      <c r="O267" s="3"/>
      <c r="P267" s="3"/>
      <c r="Q267" s="3"/>
      <c r="R267" s="3"/>
      <c r="S267" s="3"/>
      <c r="T267" s="3"/>
      <c r="U267" s="3"/>
      <c r="V267" s="3"/>
      <c r="W267" s="3"/>
      <c r="X267" s="3"/>
      <c r="Y267" s="3"/>
      <c r="Z267" s="3"/>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1:58" s="16" customFormat="1" x14ac:dyDescent="0.25">
      <c r="A268" s="29"/>
      <c r="B268" s="13"/>
      <c r="C268" s="1"/>
      <c r="D268" s="1"/>
      <c r="E268" s="1"/>
      <c r="F268" s="1"/>
      <c r="G268" s="1"/>
      <c r="H268" s="1"/>
      <c r="I268" s="1"/>
      <c r="J268" s="5"/>
      <c r="K268" s="1"/>
      <c r="L268" s="1"/>
      <c r="M268" s="1"/>
      <c r="N268" s="1"/>
      <c r="O268" s="3"/>
      <c r="P268" s="3"/>
      <c r="Q268" s="3"/>
      <c r="R268" s="3"/>
      <c r="S268" s="3"/>
      <c r="T268" s="3"/>
      <c r="U268" s="3"/>
      <c r="V268" s="3"/>
      <c r="W268" s="3"/>
      <c r="X268" s="3"/>
      <c r="Y268" s="3"/>
      <c r="Z268" s="3"/>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1:58" s="16" customFormat="1" x14ac:dyDescent="0.25">
      <c r="A269" s="29"/>
      <c r="B269" s="13"/>
      <c r="C269" s="1"/>
      <c r="D269" s="1"/>
      <c r="E269" s="1"/>
      <c r="F269" s="1"/>
      <c r="G269" s="1"/>
      <c r="H269" s="1"/>
      <c r="I269" s="1"/>
      <c r="J269" s="5"/>
      <c r="K269" s="1"/>
      <c r="L269" s="1"/>
      <c r="M269" s="1"/>
      <c r="N269" s="1"/>
      <c r="O269" s="3"/>
      <c r="P269" s="3"/>
      <c r="Q269" s="3"/>
      <c r="R269" s="3"/>
      <c r="S269" s="3"/>
      <c r="T269" s="3"/>
      <c r="U269" s="3"/>
      <c r="V269" s="3"/>
      <c r="W269" s="3"/>
      <c r="X269" s="3"/>
      <c r="Y269" s="3"/>
      <c r="Z269" s="3"/>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1:58" s="16" customFormat="1" x14ac:dyDescent="0.25">
      <c r="A270" s="29"/>
      <c r="B270" s="13"/>
      <c r="C270" s="1"/>
      <c r="D270" s="1"/>
      <c r="E270" s="1"/>
      <c r="F270" s="1"/>
      <c r="G270" s="1"/>
      <c r="H270" s="1"/>
      <c r="I270" s="1"/>
      <c r="J270" s="5"/>
      <c r="K270" s="1"/>
      <c r="L270" s="1"/>
      <c r="M270" s="1"/>
      <c r="N270" s="1"/>
      <c r="O270" s="3"/>
      <c r="P270" s="3"/>
      <c r="Q270" s="3"/>
      <c r="R270" s="3"/>
      <c r="S270" s="3"/>
      <c r="T270" s="3"/>
      <c r="U270" s="3"/>
      <c r="V270" s="3"/>
      <c r="W270" s="3"/>
      <c r="X270" s="3"/>
      <c r="Y270" s="3"/>
      <c r="Z270" s="3"/>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1:58" s="16" customFormat="1" x14ac:dyDescent="0.25">
      <c r="A271" s="29"/>
      <c r="B271" s="13"/>
      <c r="C271" s="1"/>
      <c r="D271" s="1"/>
      <c r="E271" s="1"/>
      <c r="F271" s="1"/>
      <c r="G271" s="1"/>
      <c r="H271" s="1"/>
      <c r="I271" s="1"/>
      <c r="J271" s="5"/>
      <c r="K271" s="1"/>
      <c r="L271" s="1"/>
      <c r="M271" s="1"/>
      <c r="N271" s="1"/>
      <c r="O271" s="3"/>
      <c r="P271" s="3"/>
      <c r="Q271" s="3"/>
      <c r="R271" s="3"/>
      <c r="S271" s="3"/>
      <c r="T271" s="3"/>
      <c r="U271" s="3"/>
      <c r="V271" s="3"/>
      <c r="W271" s="3"/>
      <c r="X271" s="3"/>
      <c r="Y271" s="3"/>
      <c r="Z271" s="3"/>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1:58" s="16" customFormat="1" x14ac:dyDescent="0.25">
      <c r="A272" s="29"/>
      <c r="B272" s="13"/>
      <c r="C272" s="1"/>
      <c r="D272" s="1"/>
      <c r="E272" s="1"/>
      <c r="F272" s="1"/>
      <c r="G272" s="1"/>
      <c r="H272" s="1"/>
      <c r="I272" s="1"/>
      <c r="J272" s="5"/>
      <c r="K272" s="1"/>
      <c r="L272" s="1"/>
      <c r="M272" s="1"/>
      <c r="N272" s="1"/>
      <c r="O272" s="3"/>
      <c r="P272" s="3"/>
      <c r="Q272" s="3"/>
      <c r="R272" s="3"/>
      <c r="S272" s="3"/>
      <c r="T272" s="3"/>
      <c r="U272" s="3"/>
      <c r="V272" s="3"/>
      <c r="W272" s="3"/>
      <c r="X272" s="3"/>
      <c r="Y272" s="3"/>
      <c r="Z272" s="3"/>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1:58" s="16" customFormat="1" x14ac:dyDescent="0.25">
      <c r="A273" s="29"/>
      <c r="B273" s="13"/>
      <c r="C273" s="1"/>
      <c r="D273" s="1"/>
      <c r="E273" s="1"/>
      <c r="F273" s="1"/>
      <c r="G273" s="1"/>
      <c r="H273" s="1"/>
      <c r="I273" s="1"/>
      <c r="J273" s="5"/>
      <c r="K273" s="1"/>
      <c r="L273" s="1"/>
      <c r="M273" s="1"/>
      <c r="N273" s="1"/>
      <c r="O273" s="3"/>
      <c r="P273" s="3"/>
      <c r="Q273" s="3"/>
      <c r="R273" s="3"/>
      <c r="S273" s="3"/>
      <c r="T273" s="3"/>
      <c r="U273" s="3"/>
      <c r="V273" s="3"/>
      <c r="W273" s="3"/>
      <c r="X273" s="3"/>
      <c r="Y273" s="3"/>
      <c r="Z273" s="3"/>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1:58" s="16" customFormat="1" x14ac:dyDescent="0.25">
      <c r="A274" s="29"/>
      <c r="B274" s="13"/>
      <c r="C274" s="1"/>
      <c r="D274" s="1"/>
      <c r="E274" s="1"/>
      <c r="F274" s="1"/>
      <c r="G274" s="1"/>
      <c r="H274" s="1"/>
      <c r="I274" s="1"/>
      <c r="J274" s="5"/>
      <c r="K274" s="1"/>
      <c r="L274" s="1"/>
      <c r="M274" s="1"/>
      <c r="N274" s="1"/>
      <c r="O274" s="3"/>
      <c r="P274" s="3"/>
      <c r="Q274" s="3"/>
      <c r="R274" s="3"/>
      <c r="S274" s="3"/>
      <c r="T274" s="3"/>
      <c r="U274" s="3"/>
      <c r="V274" s="3"/>
      <c r="W274" s="3"/>
      <c r="X274" s="3"/>
      <c r="Y274" s="3"/>
      <c r="Z274" s="3"/>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1:58" s="16" customFormat="1" x14ac:dyDescent="0.25">
      <c r="A275" s="29"/>
      <c r="B275" s="13"/>
      <c r="C275" s="1"/>
      <c r="D275" s="1"/>
      <c r="E275" s="1"/>
      <c r="F275" s="1"/>
      <c r="G275" s="1"/>
      <c r="H275" s="1"/>
      <c r="I275" s="1"/>
      <c r="J275" s="5"/>
      <c r="K275" s="1"/>
      <c r="L275" s="1"/>
      <c r="M275" s="1"/>
      <c r="N275" s="1"/>
      <c r="O275" s="3"/>
      <c r="P275" s="3"/>
      <c r="Q275" s="3"/>
      <c r="R275" s="3"/>
      <c r="S275" s="3"/>
      <c r="T275" s="3"/>
      <c r="U275" s="3"/>
      <c r="V275" s="3"/>
      <c r="W275" s="3"/>
      <c r="X275" s="3"/>
      <c r="Y275" s="3"/>
      <c r="Z275" s="3"/>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1:58" s="16" customFormat="1" x14ac:dyDescent="0.25">
      <c r="A276" s="29"/>
      <c r="B276" s="13"/>
      <c r="C276" s="1"/>
      <c r="D276" s="1"/>
      <c r="E276" s="1"/>
      <c r="F276" s="1"/>
      <c r="G276" s="1"/>
      <c r="H276" s="1"/>
      <c r="I276" s="1"/>
      <c r="J276" s="5"/>
      <c r="K276" s="1"/>
      <c r="L276" s="1"/>
      <c r="M276" s="1"/>
      <c r="N276" s="1"/>
      <c r="O276" s="3"/>
      <c r="P276" s="3"/>
      <c r="Q276" s="3"/>
      <c r="R276" s="3"/>
      <c r="S276" s="3"/>
      <c r="T276" s="3"/>
      <c r="U276" s="3"/>
      <c r="V276" s="3"/>
      <c r="W276" s="3"/>
      <c r="X276" s="3"/>
      <c r="Y276" s="3"/>
      <c r="Z276" s="3"/>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1:58" s="16" customFormat="1" x14ac:dyDescent="0.25">
      <c r="A277" s="29"/>
      <c r="B277" s="13"/>
      <c r="C277" s="1"/>
      <c r="D277" s="1"/>
      <c r="E277" s="1"/>
      <c r="F277" s="1"/>
      <c r="G277" s="1"/>
      <c r="H277" s="1"/>
      <c r="I277" s="1"/>
      <c r="J277" s="5"/>
      <c r="K277" s="1"/>
      <c r="L277" s="1"/>
      <c r="M277" s="1"/>
      <c r="N277" s="1"/>
      <c r="O277" s="3"/>
      <c r="P277" s="3"/>
      <c r="Q277" s="3"/>
      <c r="R277" s="3"/>
      <c r="S277" s="3"/>
      <c r="T277" s="3"/>
      <c r="U277" s="3"/>
      <c r="V277" s="3"/>
      <c r="W277" s="3"/>
      <c r="X277" s="3"/>
      <c r="Y277" s="3"/>
      <c r="Z277" s="3"/>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1:58" s="16" customFormat="1" x14ac:dyDescent="0.25">
      <c r="A278" s="29"/>
      <c r="B278" s="13"/>
      <c r="C278" s="1"/>
      <c r="D278" s="1"/>
      <c r="E278" s="1"/>
      <c r="F278" s="1"/>
      <c r="G278" s="1"/>
      <c r="H278" s="1"/>
      <c r="I278" s="1"/>
      <c r="J278" s="5"/>
      <c r="K278" s="1"/>
      <c r="L278" s="1"/>
      <c r="M278" s="1"/>
      <c r="N278" s="1"/>
      <c r="O278" s="3"/>
      <c r="P278" s="3"/>
      <c r="Q278" s="3"/>
      <c r="R278" s="3"/>
      <c r="S278" s="3"/>
      <c r="T278" s="3"/>
      <c r="U278" s="3"/>
      <c r="V278" s="3"/>
      <c r="W278" s="3"/>
      <c r="X278" s="3"/>
      <c r="Y278" s="3"/>
      <c r="Z278" s="3"/>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1:58" s="16" customFormat="1" x14ac:dyDescent="0.25">
      <c r="A279" s="29"/>
      <c r="B279" s="13"/>
      <c r="C279" s="1"/>
      <c r="D279" s="1"/>
      <c r="E279" s="1"/>
      <c r="F279" s="1"/>
      <c r="G279" s="1"/>
      <c r="H279" s="1"/>
      <c r="I279" s="1"/>
      <c r="J279" s="5"/>
      <c r="K279" s="1"/>
      <c r="L279" s="1"/>
      <c r="M279" s="1"/>
      <c r="N279" s="1"/>
      <c r="O279" s="3"/>
      <c r="P279" s="3"/>
      <c r="Q279" s="3"/>
      <c r="R279" s="3"/>
      <c r="S279" s="3"/>
      <c r="T279" s="3"/>
      <c r="U279" s="3"/>
      <c r="V279" s="3"/>
      <c r="W279" s="3"/>
      <c r="X279" s="3"/>
      <c r="Y279" s="3"/>
      <c r="Z279" s="3"/>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1:58" s="16" customFormat="1" x14ac:dyDescent="0.25">
      <c r="A280" s="29"/>
      <c r="B280" s="13"/>
      <c r="C280" s="1"/>
      <c r="D280" s="1"/>
      <c r="E280" s="1"/>
      <c r="F280" s="1"/>
      <c r="G280" s="1"/>
      <c r="H280" s="1"/>
      <c r="I280" s="1"/>
      <c r="J280" s="5"/>
      <c r="K280" s="1"/>
      <c r="L280" s="1"/>
      <c r="M280" s="1"/>
      <c r="N280" s="1"/>
      <c r="O280" s="3"/>
      <c r="P280" s="3"/>
      <c r="Q280" s="3"/>
      <c r="R280" s="3"/>
      <c r="S280" s="3"/>
      <c r="T280" s="3"/>
      <c r="U280" s="3"/>
      <c r="V280" s="3"/>
      <c r="W280" s="3"/>
      <c r="X280" s="3"/>
      <c r="Y280" s="3"/>
      <c r="Z280" s="3"/>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1:58" s="16" customFormat="1" x14ac:dyDescent="0.25">
      <c r="A281" s="29"/>
      <c r="B281" s="13"/>
      <c r="C281" s="1"/>
      <c r="D281" s="1"/>
      <c r="E281" s="1"/>
      <c r="F281" s="1"/>
      <c r="G281" s="1"/>
      <c r="H281" s="1"/>
      <c r="I281" s="1"/>
      <c r="J281" s="5"/>
      <c r="K281" s="1"/>
      <c r="L281" s="1"/>
      <c r="M281" s="1"/>
      <c r="N281" s="1"/>
      <c r="O281" s="3"/>
      <c r="P281" s="3"/>
      <c r="Q281" s="3"/>
      <c r="R281" s="3"/>
      <c r="S281" s="3"/>
      <c r="T281" s="3"/>
      <c r="U281" s="3"/>
      <c r="V281" s="3"/>
      <c r="W281" s="3"/>
      <c r="X281" s="3"/>
      <c r="Y281" s="3"/>
      <c r="Z281" s="3"/>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1:58" s="16" customFormat="1" x14ac:dyDescent="0.25">
      <c r="A282" s="29"/>
      <c r="B282" s="13"/>
      <c r="C282" s="1"/>
      <c r="D282" s="1"/>
      <c r="E282" s="1"/>
      <c r="F282" s="1"/>
      <c r="G282" s="1"/>
      <c r="H282" s="1"/>
      <c r="I282" s="1"/>
      <c r="J282" s="5"/>
      <c r="K282" s="1"/>
      <c r="L282" s="1"/>
      <c r="M282" s="1"/>
      <c r="N282" s="1"/>
      <c r="O282" s="3"/>
      <c r="P282" s="3"/>
      <c r="Q282" s="3"/>
      <c r="R282" s="3"/>
      <c r="S282" s="3"/>
      <c r="T282" s="3"/>
      <c r="U282" s="3"/>
      <c r="V282" s="3"/>
      <c r="W282" s="3"/>
      <c r="X282" s="3"/>
      <c r="Y282" s="3"/>
      <c r="Z282" s="3"/>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1:58" s="16" customFormat="1" x14ac:dyDescent="0.25">
      <c r="A283" s="29"/>
      <c r="B283" s="13"/>
      <c r="C283" s="1"/>
      <c r="D283" s="1"/>
      <c r="E283" s="1"/>
      <c r="F283" s="1"/>
      <c r="G283" s="1"/>
      <c r="H283" s="1"/>
      <c r="I283" s="1"/>
      <c r="J283" s="5"/>
      <c r="K283" s="1"/>
      <c r="L283" s="1"/>
      <c r="M283" s="1"/>
      <c r="N283" s="1"/>
      <c r="O283" s="3"/>
      <c r="P283" s="3"/>
      <c r="Q283" s="3"/>
      <c r="R283" s="3"/>
      <c r="S283" s="3"/>
      <c r="T283" s="3"/>
      <c r="U283" s="3"/>
      <c r="V283" s="3"/>
      <c r="W283" s="3"/>
      <c r="X283" s="3"/>
      <c r="Y283" s="3"/>
      <c r="Z283" s="3"/>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1:58" s="16" customFormat="1" x14ac:dyDescent="0.25">
      <c r="A284" s="29"/>
      <c r="B284" s="13"/>
      <c r="C284" s="1"/>
      <c r="D284" s="1"/>
      <c r="E284" s="1"/>
      <c r="F284" s="1"/>
      <c r="G284" s="1"/>
      <c r="H284" s="1"/>
      <c r="I284" s="1"/>
      <c r="J284" s="5"/>
      <c r="K284" s="1"/>
      <c r="L284" s="1"/>
      <c r="M284" s="1"/>
      <c r="N284" s="1"/>
      <c r="O284" s="3"/>
      <c r="P284" s="3"/>
      <c r="Q284" s="3"/>
      <c r="R284" s="3"/>
      <c r="S284" s="3"/>
      <c r="T284" s="3"/>
      <c r="U284" s="3"/>
      <c r="V284" s="3"/>
      <c r="W284" s="3"/>
      <c r="X284" s="3"/>
      <c r="Y284" s="3"/>
      <c r="Z284" s="3"/>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1:58" s="16" customFormat="1" x14ac:dyDescent="0.25">
      <c r="A285" s="29"/>
      <c r="B285" s="13"/>
      <c r="C285" s="1"/>
      <c r="D285" s="1"/>
      <c r="E285" s="1"/>
      <c r="F285" s="1"/>
      <c r="G285" s="1"/>
      <c r="H285" s="1"/>
      <c r="I285" s="1"/>
      <c r="J285" s="5"/>
      <c r="K285" s="1"/>
      <c r="L285" s="1"/>
      <c r="M285" s="1"/>
      <c r="N285" s="1"/>
      <c r="O285" s="3"/>
      <c r="P285" s="3"/>
      <c r="Q285" s="3"/>
      <c r="R285" s="3"/>
      <c r="S285" s="3"/>
      <c r="T285" s="3"/>
      <c r="U285" s="3"/>
      <c r="V285" s="3"/>
      <c r="W285" s="3"/>
      <c r="X285" s="3"/>
      <c r="Y285" s="3"/>
      <c r="Z285" s="3"/>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1:58" s="16" customFormat="1" x14ac:dyDescent="0.25">
      <c r="A286" s="29"/>
      <c r="B286" s="13"/>
      <c r="C286" s="1"/>
      <c r="D286" s="1"/>
      <c r="E286" s="1"/>
      <c r="F286" s="1"/>
      <c r="G286" s="1"/>
      <c r="H286" s="1"/>
      <c r="I286" s="1"/>
      <c r="J286" s="5"/>
      <c r="K286" s="1"/>
      <c r="L286" s="1"/>
      <c r="M286" s="1"/>
      <c r="N286" s="1"/>
      <c r="O286" s="3"/>
      <c r="P286" s="3"/>
      <c r="Q286" s="3"/>
      <c r="R286" s="3"/>
      <c r="S286" s="3"/>
      <c r="T286" s="3"/>
      <c r="U286" s="3"/>
      <c r="V286" s="3"/>
      <c r="W286" s="3"/>
      <c r="X286" s="3"/>
      <c r="Y286" s="3"/>
      <c r="Z286" s="3"/>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1:58" s="16" customFormat="1" x14ac:dyDescent="0.25">
      <c r="A287" s="29"/>
      <c r="B287" s="13"/>
      <c r="C287" s="1"/>
      <c r="D287" s="1"/>
      <c r="E287" s="1"/>
      <c r="F287" s="1"/>
      <c r="G287" s="1"/>
      <c r="H287" s="1"/>
      <c r="I287" s="1"/>
      <c r="J287" s="5"/>
      <c r="K287" s="1"/>
      <c r="L287" s="1"/>
      <c r="M287" s="1"/>
      <c r="N287" s="1"/>
      <c r="O287" s="3"/>
      <c r="P287" s="3"/>
      <c r="Q287" s="3"/>
      <c r="R287" s="3"/>
      <c r="S287" s="3"/>
      <c r="T287" s="3"/>
      <c r="U287" s="3"/>
      <c r="V287" s="3"/>
      <c r="W287" s="3"/>
      <c r="X287" s="3"/>
      <c r="Y287" s="3"/>
      <c r="Z287" s="3"/>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1:58" s="16" customFormat="1" x14ac:dyDescent="0.25">
      <c r="A288" s="29"/>
      <c r="B288" s="13"/>
      <c r="C288" s="1"/>
      <c r="D288" s="1"/>
      <c r="E288" s="1"/>
      <c r="F288" s="1"/>
      <c r="G288" s="1"/>
      <c r="H288" s="1"/>
      <c r="I288" s="1"/>
      <c r="J288" s="5"/>
      <c r="K288" s="1"/>
      <c r="L288" s="1"/>
      <c r="M288" s="1"/>
      <c r="N288" s="1"/>
      <c r="O288" s="3"/>
      <c r="P288" s="3"/>
      <c r="Q288" s="3"/>
      <c r="R288" s="3"/>
      <c r="S288" s="3"/>
      <c r="T288" s="3"/>
      <c r="U288" s="3"/>
      <c r="V288" s="3"/>
      <c r="W288" s="3"/>
      <c r="X288" s="3"/>
      <c r="Y288" s="3"/>
      <c r="Z288" s="3"/>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1:58" s="16" customFormat="1" x14ac:dyDescent="0.25">
      <c r="A289" s="29"/>
      <c r="B289" s="13"/>
      <c r="C289" s="1"/>
      <c r="D289" s="1"/>
      <c r="E289" s="1"/>
      <c r="F289" s="1"/>
      <c r="G289" s="1"/>
      <c r="H289" s="1"/>
      <c r="I289" s="1"/>
      <c r="J289" s="5"/>
      <c r="K289" s="1"/>
      <c r="L289" s="1"/>
      <c r="M289" s="1"/>
      <c r="N289" s="1"/>
      <c r="O289" s="3"/>
      <c r="P289" s="3"/>
      <c r="Q289" s="3"/>
      <c r="R289" s="3"/>
      <c r="S289" s="3"/>
      <c r="T289" s="3"/>
      <c r="U289" s="3"/>
      <c r="V289" s="3"/>
      <c r="W289" s="3"/>
      <c r="X289" s="3"/>
      <c r="Y289" s="3"/>
      <c r="Z289" s="3"/>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1:58" s="16" customFormat="1" x14ac:dyDescent="0.25">
      <c r="A290" s="29"/>
      <c r="B290" s="13"/>
      <c r="C290" s="1"/>
      <c r="D290" s="1"/>
      <c r="E290" s="1"/>
      <c r="F290" s="1"/>
      <c r="G290" s="1"/>
      <c r="H290" s="1"/>
      <c r="I290" s="1"/>
      <c r="J290" s="5"/>
      <c r="K290" s="1"/>
      <c r="L290" s="1"/>
      <c r="M290" s="1"/>
      <c r="N290" s="1"/>
      <c r="O290" s="3"/>
      <c r="P290" s="3"/>
      <c r="Q290" s="3"/>
      <c r="R290" s="3"/>
      <c r="S290" s="3"/>
      <c r="T290" s="3"/>
      <c r="U290" s="3"/>
      <c r="V290" s="3"/>
      <c r="W290" s="3"/>
      <c r="X290" s="3"/>
      <c r="Y290" s="3"/>
      <c r="Z290" s="3"/>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1:58" s="16" customFormat="1" x14ac:dyDescent="0.25">
      <c r="A291" s="29"/>
      <c r="B291" s="13"/>
      <c r="C291" s="1"/>
      <c r="D291" s="1"/>
      <c r="E291" s="1"/>
      <c r="F291" s="1"/>
      <c r="G291" s="1"/>
      <c r="H291" s="1"/>
      <c r="I291" s="1"/>
      <c r="J291" s="5"/>
      <c r="K291" s="1"/>
      <c r="L291" s="1"/>
      <c r="M291" s="1"/>
      <c r="N291" s="1"/>
      <c r="O291" s="3"/>
      <c r="P291" s="3"/>
      <c r="Q291" s="3"/>
      <c r="R291" s="3"/>
      <c r="S291" s="3"/>
      <c r="T291" s="3"/>
      <c r="U291" s="3"/>
      <c r="V291" s="3"/>
      <c r="W291" s="3"/>
      <c r="X291" s="3"/>
      <c r="Y291" s="3"/>
      <c r="Z291" s="3"/>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1:58" s="16" customFormat="1" x14ac:dyDescent="0.25">
      <c r="A292" s="29"/>
      <c r="B292" s="13"/>
      <c r="C292" s="1"/>
      <c r="D292" s="1"/>
      <c r="E292" s="1"/>
      <c r="F292" s="1"/>
      <c r="G292" s="1"/>
      <c r="H292" s="1"/>
      <c r="I292" s="1"/>
      <c r="J292" s="5"/>
      <c r="K292" s="1"/>
      <c r="L292" s="1"/>
      <c r="M292" s="1"/>
      <c r="N292" s="1"/>
      <c r="O292" s="3"/>
      <c r="P292" s="3"/>
      <c r="Q292" s="3"/>
      <c r="R292" s="3"/>
      <c r="S292" s="3"/>
      <c r="T292" s="3"/>
      <c r="U292" s="3"/>
      <c r="V292" s="3"/>
      <c r="W292" s="3"/>
      <c r="X292" s="3"/>
      <c r="Y292" s="3"/>
      <c r="Z292" s="3"/>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1:58" s="16" customFormat="1" x14ac:dyDescent="0.25">
      <c r="A293" s="29"/>
      <c r="B293" s="13"/>
      <c r="C293" s="1"/>
      <c r="D293" s="1"/>
      <c r="E293" s="1"/>
      <c r="F293" s="1"/>
      <c r="G293" s="1"/>
      <c r="H293" s="1"/>
      <c r="I293" s="1"/>
      <c r="J293" s="5"/>
      <c r="K293" s="1"/>
      <c r="L293" s="1"/>
      <c r="M293" s="1"/>
      <c r="N293" s="1"/>
      <c r="O293" s="3"/>
      <c r="P293" s="3"/>
      <c r="Q293" s="3"/>
      <c r="R293" s="3"/>
      <c r="S293" s="3"/>
      <c r="T293" s="3"/>
      <c r="U293" s="3"/>
      <c r="V293" s="3"/>
      <c r="W293" s="3"/>
      <c r="X293" s="3"/>
      <c r="Y293" s="3"/>
      <c r="Z293" s="3"/>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1:58" s="16" customFormat="1" x14ac:dyDescent="0.25">
      <c r="A294" s="29"/>
      <c r="B294" s="13"/>
      <c r="C294" s="1"/>
      <c r="D294" s="1"/>
      <c r="E294" s="1"/>
      <c r="F294" s="1"/>
      <c r="G294" s="1"/>
      <c r="H294" s="1"/>
      <c r="I294" s="1"/>
      <c r="J294" s="5"/>
      <c r="K294" s="1"/>
      <c r="L294" s="1"/>
      <c r="M294" s="1"/>
      <c r="N294" s="1"/>
      <c r="O294" s="3"/>
      <c r="P294" s="3"/>
      <c r="Q294" s="3"/>
      <c r="R294" s="3"/>
      <c r="S294" s="3"/>
      <c r="T294" s="3"/>
      <c r="U294" s="3"/>
      <c r="V294" s="3"/>
      <c r="W294" s="3"/>
      <c r="X294" s="3"/>
      <c r="Y294" s="3"/>
      <c r="Z294" s="3"/>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1:58" s="16" customFormat="1" x14ac:dyDescent="0.25">
      <c r="A295" s="29"/>
      <c r="B295" s="13"/>
      <c r="C295" s="1"/>
      <c r="D295" s="1"/>
      <c r="E295" s="1"/>
      <c r="F295" s="1"/>
      <c r="G295" s="1"/>
      <c r="H295" s="1"/>
      <c r="I295" s="1"/>
      <c r="J295" s="5"/>
      <c r="K295" s="1"/>
      <c r="L295" s="1"/>
      <c r="M295" s="1"/>
      <c r="N295" s="1"/>
      <c r="O295" s="3"/>
      <c r="P295" s="3"/>
      <c r="Q295" s="3"/>
      <c r="R295" s="3"/>
      <c r="S295" s="3"/>
      <c r="T295" s="3"/>
      <c r="U295" s="3"/>
      <c r="V295" s="3"/>
      <c r="W295" s="3"/>
      <c r="X295" s="3"/>
      <c r="Y295" s="3"/>
      <c r="Z295" s="3"/>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1:58" s="16" customFormat="1" x14ac:dyDescent="0.25">
      <c r="A296" s="29"/>
      <c r="B296" s="13"/>
      <c r="C296" s="1"/>
      <c r="D296" s="1"/>
      <c r="E296" s="1"/>
      <c r="F296" s="1"/>
      <c r="G296" s="1"/>
      <c r="H296" s="1"/>
      <c r="I296" s="1"/>
      <c r="J296" s="5"/>
      <c r="K296" s="1"/>
      <c r="L296" s="1"/>
      <c r="M296" s="1"/>
      <c r="N296" s="1"/>
      <c r="O296" s="3"/>
      <c r="P296" s="3"/>
      <c r="Q296" s="3"/>
      <c r="R296" s="3"/>
      <c r="S296" s="3"/>
      <c r="T296" s="3"/>
      <c r="U296" s="3"/>
      <c r="V296" s="3"/>
      <c r="W296" s="3"/>
      <c r="X296" s="3"/>
      <c r="Y296" s="3"/>
      <c r="Z296" s="3"/>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1:58" s="16" customFormat="1" x14ac:dyDescent="0.25">
      <c r="A297" s="29"/>
      <c r="B297" s="13"/>
      <c r="C297" s="1"/>
      <c r="D297" s="1"/>
      <c r="E297" s="1"/>
      <c r="F297" s="1"/>
      <c r="G297" s="1"/>
      <c r="H297" s="1"/>
      <c r="I297" s="1"/>
      <c r="J297" s="5"/>
      <c r="K297" s="1"/>
      <c r="L297" s="1"/>
      <c r="M297" s="1"/>
      <c r="N297" s="1"/>
      <c r="O297" s="3"/>
      <c r="P297" s="3"/>
      <c r="Q297" s="3"/>
      <c r="R297" s="3"/>
      <c r="S297" s="3"/>
      <c r="T297" s="3"/>
      <c r="U297" s="3"/>
      <c r="V297" s="3"/>
      <c r="W297" s="3"/>
      <c r="X297" s="3"/>
      <c r="Y297" s="3"/>
      <c r="Z297" s="3"/>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1:58" s="16" customFormat="1" x14ac:dyDescent="0.25">
      <c r="A298" s="29"/>
      <c r="B298" s="13"/>
      <c r="C298" s="1"/>
      <c r="D298" s="1"/>
      <c r="E298" s="1"/>
      <c r="F298" s="1"/>
      <c r="G298" s="1"/>
      <c r="H298" s="1"/>
      <c r="I298" s="1"/>
      <c r="J298" s="5"/>
      <c r="K298" s="1"/>
      <c r="L298" s="1"/>
      <c r="M298" s="1"/>
      <c r="N298" s="1"/>
      <c r="O298" s="3"/>
      <c r="P298" s="3"/>
      <c r="Q298" s="3"/>
      <c r="R298" s="3"/>
      <c r="S298" s="3"/>
      <c r="T298" s="3"/>
      <c r="U298" s="3"/>
      <c r="V298" s="3"/>
      <c r="W298" s="3"/>
      <c r="X298" s="3"/>
      <c r="Y298" s="3"/>
      <c r="Z298" s="3"/>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1:58" s="16" customFormat="1" x14ac:dyDescent="0.25">
      <c r="A299" s="29"/>
      <c r="B299" s="13"/>
      <c r="C299" s="1"/>
      <c r="D299" s="1"/>
      <c r="E299" s="1"/>
      <c r="F299" s="1"/>
      <c r="G299" s="1"/>
      <c r="H299" s="1"/>
      <c r="I299" s="1"/>
      <c r="J299" s="5"/>
      <c r="K299" s="1"/>
      <c r="L299" s="1"/>
      <c r="M299" s="1"/>
      <c r="N299" s="1"/>
      <c r="O299" s="3"/>
      <c r="P299" s="3"/>
      <c r="Q299" s="3"/>
      <c r="R299" s="3"/>
      <c r="S299" s="3"/>
      <c r="T299" s="3"/>
      <c r="U299" s="3"/>
      <c r="V299" s="3"/>
      <c r="W299" s="3"/>
      <c r="X299" s="3"/>
      <c r="Y299" s="3"/>
      <c r="Z299" s="3"/>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1:58" s="16" customFormat="1" x14ac:dyDescent="0.25">
      <c r="A300" s="29"/>
      <c r="B300" s="13"/>
      <c r="C300" s="1"/>
      <c r="D300" s="1"/>
      <c r="E300" s="1"/>
      <c r="F300" s="1"/>
      <c r="G300" s="1"/>
      <c r="H300" s="1"/>
      <c r="I300" s="1"/>
      <c r="J300" s="5"/>
      <c r="K300" s="1"/>
      <c r="L300" s="1"/>
      <c r="M300" s="1"/>
      <c r="N300" s="1"/>
      <c r="O300" s="3"/>
      <c r="P300" s="3"/>
      <c r="Q300" s="3"/>
      <c r="R300" s="3"/>
      <c r="S300" s="3"/>
      <c r="T300" s="3"/>
      <c r="U300" s="3"/>
      <c r="V300" s="3"/>
      <c r="W300" s="3"/>
      <c r="X300" s="3"/>
      <c r="Y300" s="3"/>
      <c r="Z300" s="3"/>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1:58" s="16" customFormat="1" x14ac:dyDescent="0.25">
      <c r="A301" s="29"/>
      <c r="B301" s="13"/>
      <c r="C301" s="1"/>
      <c r="D301" s="1"/>
      <c r="E301" s="1"/>
      <c r="F301" s="1"/>
      <c r="G301" s="1"/>
      <c r="H301" s="1"/>
      <c r="I301" s="1"/>
      <c r="J301" s="5"/>
      <c r="K301" s="1"/>
      <c r="L301" s="1"/>
      <c r="M301" s="1"/>
      <c r="N301" s="1"/>
      <c r="O301" s="3"/>
      <c r="P301" s="3"/>
      <c r="Q301" s="3"/>
      <c r="R301" s="3"/>
      <c r="S301" s="3"/>
      <c r="T301" s="3"/>
      <c r="U301" s="3"/>
      <c r="V301" s="3"/>
      <c r="W301" s="3"/>
      <c r="X301" s="3"/>
      <c r="Y301" s="3"/>
      <c r="Z301" s="3"/>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1:58" s="16" customFormat="1" x14ac:dyDescent="0.25">
      <c r="A302" s="29"/>
      <c r="B302" s="13"/>
      <c r="C302" s="1"/>
      <c r="D302" s="1"/>
      <c r="E302" s="1"/>
      <c r="F302" s="1"/>
      <c r="G302" s="1"/>
      <c r="H302" s="1"/>
      <c r="I302" s="1"/>
      <c r="J302" s="5"/>
      <c r="K302" s="1"/>
      <c r="L302" s="1"/>
      <c r="M302" s="1"/>
      <c r="N302" s="1"/>
      <c r="O302" s="3"/>
      <c r="P302" s="3"/>
      <c r="Q302" s="3"/>
      <c r="R302" s="3"/>
      <c r="S302" s="3"/>
      <c r="T302" s="3"/>
      <c r="U302" s="3"/>
      <c r="V302" s="3"/>
      <c r="W302" s="3"/>
      <c r="X302" s="3"/>
      <c r="Y302" s="3"/>
      <c r="Z302" s="3"/>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1:58" s="16" customFormat="1" x14ac:dyDescent="0.25">
      <c r="A303" s="29"/>
      <c r="B303" s="13"/>
      <c r="C303" s="1"/>
      <c r="D303" s="1"/>
      <c r="E303" s="1"/>
      <c r="F303" s="1"/>
      <c r="G303" s="1"/>
      <c r="H303" s="1"/>
      <c r="I303" s="1"/>
      <c r="J303" s="5"/>
      <c r="K303" s="1"/>
      <c r="L303" s="1"/>
      <c r="M303" s="1"/>
      <c r="N303" s="1"/>
      <c r="O303" s="3"/>
      <c r="P303" s="3"/>
      <c r="Q303" s="3"/>
      <c r="R303" s="3"/>
      <c r="S303" s="3"/>
      <c r="T303" s="3"/>
      <c r="U303" s="3"/>
      <c r="V303" s="3"/>
      <c r="W303" s="3"/>
      <c r="X303" s="3"/>
      <c r="Y303" s="3"/>
      <c r="Z303" s="3"/>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1:58" s="16" customFormat="1" x14ac:dyDescent="0.25">
      <c r="A304" s="29"/>
      <c r="B304" s="13"/>
      <c r="C304" s="1"/>
      <c r="D304" s="1"/>
      <c r="E304" s="1"/>
      <c r="F304" s="1"/>
      <c r="G304" s="1"/>
      <c r="H304" s="1"/>
      <c r="I304" s="1"/>
      <c r="J304" s="5"/>
      <c r="K304" s="1"/>
      <c r="L304" s="1"/>
      <c r="M304" s="1"/>
      <c r="N304" s="1"/>
      <c r="O304" s="3"/>
      <c r="P304" s="3"/>
      <c r="Q304" s="3"/>
      <c r="R304" s="3"/>
      <c r="S304" s="3"/>
      <c r="T304" s="3"/>
      <c r="U304" s="3"/>
      <c r="V304" s="3"/>
      <c r="W304" s="3"/>
      <c r="X304" s="3"/>
      <c r="Y304" s="3"/>
      <c r="Z304" s="3"/>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1:58" s="16" customFormat="1" x14ac:dyDescent="0.25">
      <c r="A305" s="29"/>
      <c r="B305" s="13"/>
      <c r="C305" s="1"/>
      <c r="D305" s="1"/>
      <c r="E305" s="1"/>
      <c r="F305" s="1"/>
      <c r="G305" s="1"/>
      <c r="H305" s="1"/>
      <c r="I305" s="1"/>
      <c r="J305" s="5"/>
      <c r="K305" s="1"/>
      <c r="L305" s="1"/>
      <c r="M305" s="1"/>
      <c r="N305" s="1"/>
      <c r="O305" s="3"/>
      <c r="P305" s="3"/>
      <c r="Q305" s="3"/>
      <c r="R305" s="3"/>
      <c r="S305" s="3"/>
      <c r="T305" s="3"/>
      <c r="U305" s="3"/>
      <c r="V305" s="3"/>
      <c r="W305" s="3"/>
      <c r="X305" s="3"/>
      <c r="Y305" s="3"/>
      <c r="Z305" s="3"/>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1:58" s="16" customFormat="1" x14ac:dyDescent="0.25">
      <c r="A306" s="29"/>
      <c r="B306" s="13"/>
      <c r="C306" s="1"/>
      <c r="D306" s="1"/>
      <c r="E306" s="1"/>
      <c r="F306" s="1"/>
      <c r="G306" s="1"/>
      <c r="H306" s="1"/>
      <c r="I306" s="1"/>
      <c r="J306" s="5"/>
      <c r="K306" s="1"/>
      <c r="L306" s="1"/>
      <c r="M306" s="1"/>
      <c r="N306" s="1"/>
      <c r="O306" s="3"/>
      <c r="P306" s="3"/>
      <c r="Q306" s="3"/>
      <c r="R306" s="3"/>
      <c r="S306" s="3"/>
      <c r="T306" s="3"/>
      <c r="U306" s="3"/>
      <c r="V306" s="3"/>
      <c r="W306" s="3"/>
      <c r="X306" s="3"/>
      <c r="Y306" s="3"/>
      <c r="Z306" s="3"/>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1:58" s="16" customFormat="1" x14ac:dyDescent="0.25">
      <c r="A307" s="29"/>
      <c r="B307" s="13"/>
      <c r="C307" s="1"/>
      <c r="D307" s="1"/>
      <c r="E307" s="1"/>
      <c r="F307" s="1"/>
      <c r="G307" s="1"/>
      <c r="H307" s="1"/>
      <c r="I307" s="1"/>
      <c r="J307" s="5"/>
      <c r="K307" s="1"/>
      <c r="L307" s="1"/>
      <c r="M307" s="1"/>
      <c r="N307" s="1"/>
      <c r="O307" s="3"/>
      <c r="P307" s="3"/>
      <c r="Q307" s="3"/>
      <c r="R307" s="3"/>
      <c r="S307" s="3"/>
      <c r="T307" s="3"/>
      <c r="U307" s="3"/>
      <c r="V307" s="3"/>
      <c r="W307" s="3"/>
      <c r="X307" s="3"/>
      <c r="Y307" s="3"/>
      <c r="Z307" s="3"/>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1:58" s="16" customFormat="1" ht="8.25" customHeight="1" x14ac:dyDescent="0.25">
      <c r="A308" s="29"/>
      <c r="B308" s="13"/>
      <c r="C308" s="1"/>
      <c r="D308" s="1"/>
      <c r="E308" s="1"/>
      <c r="F308" s="1"/>
      <c r="G308" s="1"/>
      <c r="H308" s="1"/>
      <c r="I308" s="1"/>
      <c r="J308" s="5"/>
      <c r="K308" s="1"/>
      <c r="L308" s="1"/>
      <c r="M308" s="1"/>
      <c r="N308" s="1"/>
      <c r="O308" s="3"/>
      <c r="P308" s="3"/>
      <c r="Q308" s="3"/>
      <c r="R308" s="3"/>
      <c r="S308" s="3"/>
      <c r="T308" s="3"/>
      <c r="U308" s="3"/>
      <c r="V308" s="3"/>
      <c r="W308" s="3"/>
      <c r="X308" s="3"/>
      <c r="Y308" s="3"/>
      <c r="Z308" s="3"/>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1:58" s="16" customFormat="1" x14ac:dyDescent="0.25">
      <c r="A309" s="29"/>
      <c r="B309" s="13"/>
      <c r="C309" s="1"/>
      <c r="D309" s="1"/>
      <c r="E309" s="1"/>
      <c r="F309" s="1"/>
      <c r="G309" s="1"/>
      <c r="H309" s="1"/>
      <c r="I309" s="1"/>
      <c r="J309" s="5"/>
      <c r="K309" s="1"/>
      <c r="L309" s="1"/>
      <c r="M309" s="1"/>
      <c r="N309" s="1"/>
      <c r="O309" s="3"/>
      <c r="P309" s="3"/>
      <c r="Q309" s="3"/>
      <c r="R309" s="3"/>
      <c r="S309" s="3"/>
      <c r="T309" s="3"/>
      <c r="U309" s="3"/>
      <c r="V309" s="3"/>
      <c r="W309" s="3"/>
      <c r="X309" s="3"/>
      <c r="Y309" s="3"/>
      <c r="Z309" s="3"/>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1:58" s="16" customFormat="1" x14ac:dyDescent="0.25">
      <c r="A310" s="29"/>
      <c r="B310" s="13"/>
      <c r="C310" s="1"/>
      <c r="D310" s="1"/>
      <c r="E310" s="1"/>
      <c r="F310" s="1"/>
      <c r="G310" s="1"/>
      <c r="H310" s="1"/>
      <c r="I310" s="1"/>
      <c r="J310" s="5"/>
      <c r="K310" s="1"/>
      <c r="L310" s="1"/>
      <c r="M310" s="1"/>
      <c r="N310" s="1"/>
      <c r="O310" s="3"/>
      <c r="P310" s="3"/>
      <c r="Q310" s="3"/>
      <c r="R310" s="3"/>
      <c r="S310" s="3"/>
      <c r="T310" s="3"/>
      <c r="U310" s="3"/>
      <c r="V310" s="3"/>
      <c r="W310" s="3"/>
      <c r="X310" s="3"/>
      <c r="Y310" s="3"/>
      <c r="Z310" s="3"/>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1:58" s="16" customFormat="1" x14ac:dyDescent="0.25">
      <c r="A311" s="29"/>
      <c r="B311" s="13"/>
      <c r="C311" s="1"/>
      <c r="D311" s="1"/>
      <c r="E311" s="1"/>
      <c r="F311" s="1"/>
      <c r="G311" s="1"/>
      <c r="H311" s="1"/>
      <c r="I311" s="1"/>
      <c r="J311" s="5"/>
      <c r="K311" s="1"/>
      <c r="L311" s="1"/>
      <c r="M311" s="1"/>
      <c r="N311" s="1"/>
      <c r="O311" s="3"/>
      <c r="P311" s="3"/>
      <c r="Q311" s="3"/>
      <c r="R311" s="3"/>
      <c r="S311" s="3"/>
      <c r="T311" s="3"/>
      <c r="U311" s="3"/>
      <c r="V311" s="3"/>
      <c r="W311" s="3"/>
      <c r="X311" s="3"/>
      <c r="Y311" s="3"/>
      <c r="Z311" s="3"/>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1:58" s="16" customFormat="1" x14ac:dyDescent="0.25">
      <c r="A312" s="29"/>
      <c r="B312" s="13"/>
      <c r="C312" s="1"/>
      <c r="D312" s="1"/>
      <c r="E312" s="1"/>
      <c r="F312" s="1"/>
      <c r="G312" s="1"/>
      <c r="H312" s="1"/>
      <c r="I312" s="1"/>
      <c r="J312" s="5"/>
      <c r="K312" s="1"/>
      <c r="L312" s="1"/>
      <c r="M312" s="1"/>
      <c r="N312" s="1"/>
      <c r="O312" s="3"/>
      <c r="P312" s="3"/>
      <c r="Q312" s="3"/>
      <c r="R312" s="3"/>
      <c r="S312" s="3"/>
      <c r="T312" s="3"/>
      <c r="U312" s="3"/>
      <c r="V312" s="3"/>
      <c r="W312" s="3"/>
      <c r="X312" s="3"/>
      <c r="Y312" s="3"/>
      <c r="Z312" s="3"/>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1:58" s="16" customFormat="1" x14ac:dyDescent="0.25">
      <c r="A313" s="29"/>
      <c r="B313" s="13"/>
      <c r="C313" s="1"/>
      <c r="D313" s="1"/>
      <c r="E313" s="1"/>
      <c r="F313" s="1"/>
      <c r="G313" s="1"/>
      <c r="H313" s="1"/>
      <c r="I313" s="1"/>
      <c r="J313" s="5"/>
      <c r="K313" s="1"/>
      <c r="L313" s="1"/>
      <c r="M313" s="1"/>
      <c r="N313" s="1"/>
      <c r="O313" s="3"/>
      <c r="P313" s="3"/>
      <c r="Q313" s="3"/>
      <c r="R313" s="3"/>
      <c r="S313" s="3"/>
      <c r="T313" s="3"/>
      <c r="U313" s="3"/>
      <c r="V313" s="3"/>
      <c r="W313" s="3"/>
      <c r="X313" s="3"/>
      <c r="Y313" s="3"/>
      <c r="Z313" s="3"/>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1:58" s="16" customFormat="1" x14ac:dyDescent="0.25">
      <c r="A314" s="29"/>
      <c r="B314" s="13"/>
      <c r="C314" s="1"/>
      <c r="D314" s="1"/>
      <c r="E314" s="1"/>
      <c r="F314" s="1"/>
      <c r="G314" s="1"/>
      <c r="H314" s="1"/>
      <c r="I314" s="1"/>
      <c r="J314" s="5"/>
      <c r="K314" s="1"/>
      <c r="L314" s="1"/>
      <c r="M314" s="1"/>
      <c r="N314" s="1"/>
      <c r="O314" s="3"/>
      <c r="P314" s="3"/>
      <c r="Q314" s="3"/>
      <c r="R314" s="3"/>
      <c r="S314" s="3"/>
      <c r="T314" s="3"/>
      <c r="U314" s="3"/>
      <c r="V314" s="3"/>
      <c r="W314" s="3"/>
      <c r="X314" s="3"/>
      <c r="Y314" s="3"/>
      <c r="Z314" s="3"/>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1:58" s="16" customFormat="1" x14ac:dyDescent="0.25">
      <c r="A315" s="29"/>
      <c r="B315" s="13"/>
      <c r="C315" s="1"/>
      <c r="D315" s="1"/>
      <c r="E315" s="1"/>
      <c r="F315" s="1"/>
      <c r="G315" s="1"/>
      <c r="H315" s="1"/>
      <c r="I315" s="1"/>
      <c r="J315" s="5"/>
      <c r="K315" s="1"/>
      <c r="L315" s="1"/>
      <c r="M315" s="1"/>
      <c r="N315" s="1"/>
      <c r="O315" s="3"/>
      <c r="P315" s="3"/>
      <c r="Q315" s="3"/>
      <c r="R315" s="3"/>
      <c r="S315" s="3"/>
      <c r="T315" s="3"/>
      <c r="U315" s="3"/>
      <c r="V315" s="3"/>
      <c r="W315" s="3"/>
      <c r="X315" s="3"/>
      <c r="Y315" s="3"/>
      <c r="Z315" s="3"/>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1:58" s="16" customFormat="1" x14ac:dyDescent="0.25">
      <c r="A316" s="29"/>
      <c r="B316" s="13"/>
      <c r="C316" s="1"/>
      <c r="D316" s="1"/>
      <c r="E316" s="1"/>
      <c r="F316" s="1"/>
      <c r="G316" s="1"/>
      <c r="H316" s="1"/>
      <c r="I316" s="1"/>
      <c r="J316" s="5"/>
      <c r="K316" s="1"/>
      <c r="L316" s="1"/>
      <c r="M316" s="1"/>
      <c r="N316" s="1"/>
      <c r="O316" s="3"/>
      <c r="P316" s="3"/>
      <c r="Q316" s="3"/>
      <c r="R316" s="3"/>
      <c r="S316" s="3"/>
      <c r="T316" s="3"/>
      <c r="U316" s="3"/>
      <c r="V316" s="3"/>
      <c r="W316" s="3"/>
      <c r="X316" s="3"/>
      <c r="Y316" s="3"/>
      <c r="Z316" s="3"/>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1:58" s="16" customFormat="1" x14ac:dyDescent="0.25">
      <c r="A317" s="29"/>
      <c r="B317" s="13"/>
      <c r="C317" s="1"/>
      <c r="D317" s="1"/>
      <c r="E317" s="1"/>
      <c r="F317" s="1"/>
      <c r="G317" s="1"/>
      <c r="H317" s="1"/>
      <c r="I317" s="1"/>
      <c r="J317" s="5"/>
      <c r="K317" s="1"/>
      <c r="L317" s="1"/>
      <c r="M317" s="1"/>
      <c r="N317" s="1"/>
      <c r="O317" s="3"/>
      <c r="P317" s="3"/>
      <c r="Q317" s="3"/>
      <c r="R317" s="3"/>
      <c r="S317" s="3"/>
      <c r="T317" s="3"/>
      <c r="U317" s="3"/>
      <c r="V317" s="3"/>
      <c r="W317" s="3"/>
      <c r="X317" s="3"/>
      <c r="Y317" s="3"/>
      <c r="Z317" s="3"/>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1:58" s="16" customFormat="1" x14ac:dyDescent="0.25">
      <c r="A318" s="29"/>
      <c r="B318" s="13"/>
      <c r="C318" s="1"/>
      <c r="D318" s="1"/>
      <c r="E318" s="1"/>
      <c r="F318" s="1"/>
      <c r="G318" s="1"/>
      <c r="H318" s="1"/>
      <c r="I318" s="1"/>
      <c r="J318" s="5"/>
      <c r="K318" s="1"/>
      <c r="L318" s="1"/>
      <c r="M318" s="1"/>
      <c r="N318" s="1"/>
      <c r="O318" s="3"/>
      <c r="P318" s="3"/>
      <c r="Q318" s="3"/>
      <c r="R318" s="3"/>
      <c r="S318" s="3"/>
      <c r="T318" s="3"/>
      <c r="U318" s="3"/>
      <c r="V318" s="3"/>
      <c r="W318" s="3"/>
      <c r="X318" s="3"/>
      <c r="Y318" s="3"/>
      <c r="Z318" s="3"/>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1:58" s="16" customFormat="1" x14ac:dyDescent="0.25">
      <c r="A319" s="29"/>
      <c r="B319" s="13"/>
      <c r="C319" s="1"/>
      <c r="D319" s="1"/>
      <c r="E319" s="1"/>
      <c r="F319" s="1"/>
      <c r="G319" s="1"/>
      <c r="H319" s="1"/>
      <c r="I319" s="1"/>
      <c r="J319" s="5"/>
      <c r="K319" s="1"/>
      <c r="L319" s="1"/>
      <c r="M319" s="1"/>
      <c r="N319" s="1"/>
      <c r="O319" s="3"/>
      <c r="P319" s="3"/>
      <c r="Q319" s="3"/>
      <c r="R319" s="3"/>
      <c r="S319" s="3"/>
      <c r="T319" s="3"/>
      <c r="U319" s="3"/>
      <c r="V319" s="3"/>
      <c r="W319" s="3"/>
      <c r="X319" s="3"/>
      <c r="Y319" s="3"/>
      <c r="Z319" s="3"/>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1:58" s="16" customFormat="1" x14ac:dyDescent="0.25">
      <c r="A320" s="29"/>
      <c r="B320" s="13"/>
      <c r="C320" s="1"/>
      <c r="D320" s="1"/>
      <c r="E320" s="1"/>
      <c r="F320" s="1"/>
      <c r="G320" s="1"/>
      <c r="H320" s="1"/>
      <c r="I320" s="1"/>
      <c r="J320" s="5"/>
      <c r="K320" s="1"/>
      <c r="L320" s="1"/>
      <c r="M320" s="1"/>
      <c r="N320" s="1"/>
      <c r="O320" s="3"/>
      <c r="P320" s="3"/>
      <c r="Q320" s="3"/>
      <c r="R320" s="3"/>
      <c r="S320" s="3"/>
      <c r="T320" s="3"/>
      <c r="U320" s="3"/>
      <c r="V320" s="3"/>
      <c r="W320" s="3"/>
      <c r="X320" s="3"/>
      <c r="Y320" s="3"/>
      <c r="Z320" s="3"/>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1:58" s="16" customFormat="1" x14ac:dyDescent="0.25">
      <c r="A321" s="29"/>
      <c r="B321" s="13"/>
      <c r="C321" s="1"/>
      <c r="D321" s="1"/>
      <c r="E321" s="1"/>
      <c r="F321" s="1"/>
      <c r="G321" s="1"/>
      <c r="H321" s="1"/>
      <c r="I321" s="1"/>
      <c r="J321" s="5"/>
      <c r="K321" s="1"/>
      <c r="L321" s="1"/>
      <c r="M321" s="1"/>
      <c r="N321" s="1"/>
      <c r="O321" s="3"/>
      <c r="P321" s="3"/>
      <c r="Q321" s="3"/>
      <c r="R321" s="3"/>
      <c r="S321" s="3"/>
      <c r="T321" s="3"/>
      <c r="U321" s="3"/>
      <c r="V321" s="3"/>
      <c r="W321" s="3"/>
      <c r="X321" s="3"/>
      <c r="Y321" s="3"/>
      <c r="Z321" s="3"/>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1:58" s="16" customFormat="1" x14ac:dyDescent="0.25">
      <c r="A322" s="29"/>
      <c r="B322" s="13"/>
      <c r="C322" s="1"/>
      <c r="D322" s="1"/>
      <c r="E322" s="1"/>
      <c r="F322" s="1"/>
      <c r="G322" s="1"/>
      <c r="H322" s="1"/>
      <c r="I322" s="1"/>
      <c r="J322" s="5"/>
      <c r="K322" s="1"/>
      <c r="L322" s="1"/>
      <c r="M322" s="1"/>
      <c r="N322" s="1"/>
      <c r="O322" s="3"/>
      <c r="P322" s="3"/>
      <c r="Q322" s="3"/>
      <c r="R322" s="3"/>
      <c r="S322" s="3"/>
      <c r="T322" s="3"/>
      <c r="U322" s="3"/>
      <c r="V322" s="3"/>
      <c r="W322" s="3"/>
      <c r="X322" s="3"/>
      <c r="Y322" s="3"/>
      <c r="Z322" s="3"/>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s="16" customFormat="1" x14ac:dyDescent="0.25">
      <c r="A323" s="29"/>
      <c r="B323" s="13"/>
      <c r="C323" s="1"/>
      <c r="D323" s="1"/>
      <c r="E323" s="1"/>
      <c r="F323" s="1"/>
      <c r="G323" s="1"/>
      <c r="H323" s="1"/>
      <c r="I323" s="1"/>
      <c r="J323" s="5"/>
      <c r="K323" s="1"/>
      <c r="L323" s="1"/>
      <c r="M323" s="1"/>
      <c r="N323" s="1"/>
      <c r="O323" s="3"/>
      <c r="P323" s="3"/>
      <c r="Q323" s="3"/>
      <c r="R323" s="3"/>
      <c r="S323" s="3"/>
      <c r="T323" s="3"/>
      <c r="U323" s="3"/>
      <c r="V323" s="3"/>
      <c r="W323" s="3"/>
      <c r="X323" s="3"/>
      <c r="Y323" s="3"/>
      <c r="Z323" s="3"/>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1:58" s="16" customFormat="1" x14ac:dyDescent="0.25">
      <c r="A324" s="29"/>
      <c r="B324" s="13"/>
      <c r="C324" s="1"/>
      <c r="D324" s="1"/>
      <c r="E324" s="1"/>
      <c r="F324" s="1"/>
      <c r="G324" s="1"/>
      <c r="H324" s="1"/>
      <c r="I324" s="1"/>
      <c r="J324" s="5"/>
      <c r="K324" s="1"/>
      <c r="L324" s="1"/>
      <c r="M324" s="1"/>
      <c r="N324" s="1"/>
      <c r="O324" s="3"/>
      <c r="P324" s="3"/>
      <c r="Q324" s="3"/>
      <c r="R324" s="3"/>
      <c r="S324" s="3"/>
      <c r="T324" s="3"/>
      <c r="U324" s="3"/>
      <c r="V324" s="3"/>
      <c r="W324" s="3"/>
      <c r="X324" s="3"/>
      <c r="Y324" s="3"/>
      <c r="Z324" s="3"/>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1:58" s="16" customFormat="1" x14ac:dyDescent="0.25">
      <c r="A325" s="29"/>
      <c r="B325" s="13"/>
      <c r="C325" s="1"/>
      <c r="D325" s="1"/>
      <c r="E325" s="1"/>
      <c r="F325" s="1"/>
      <c r="G325" s="1"/>
      <c r="H325" s="1"/>
      <c r="I325" s="1"/>
      <c r="J325" s="5"/>
      <c r="K325" s="1"/>
      <c r="L325" s="1"/>
      <c r="M325" s="1"/>
      <c r="N325" s="1"/>
      <c r="O325" s="3"/>
      <c r="P325" s="3"/>
      <c r="Q325" s="3"/>
      <c r="R325" s="3"/>
      <c r="S325" s="3"/>
      <c r="T325" s="3"/>
      <c r="U325" s="3"/>
      <c r="V325" s="3"/>
      <c r="W325" s="3"/>
      <c r="X325" s="3"/>
      <c r="Y325" s="3"/>
      <c r="Z325" s="3"/>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1:58" s="16" customFormat="1" x14ac:dyDescent="0.25">
      <c r="A326" s="29"/>
      <c r="B326" s="13"/>
      <c r="C326" s="1"/>
      <c r="D326" s="1"/>
      <c r="E326" s="1"/>
      <c r="F326" s="1"/>
      <c r="G326" s="1"/>
      <c r="H326" s="1"/>
      <c r="I326" s="1"/>
      <c r="J326" s="5"/>
      <c r="K326" s="1"/>
      <c r="L326" s="1"/>
      <c r="M326" s="1"/>
      <c r="N326" s="1"/>
      <c r="O326" s="3"/>
      <c r="P326" s="3"/>
      <c r="Q326" s="3"/>
      <c r="R326" s="3"/>
      <c r="S326" s="3"/>
      <c r="T326" s="3"/>
      <c r="U326" s="3"/>
      <c r="V326" s="3"/>
      <c r="W326" s="3"/>
      <c r="X326" s="3"/>
      <c r="Y326" s="3"/>
      <c r="Z326" s="3"/>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1:58" s="16" customFormat="1" x14ac:dyDescent="0.25">
      <c r="A327" s="29"/>
      <c r="B327" s="13"/>
      <c r="C327" s="1"/>
      <c r="D327" s="1"/>
      <c r="E327" s="1"/>
      <c r="F327" s="1"/>
      <c r="G327" s="1"/>
      <c r="H327" s="1"/>
      <c r="I327" s="1"/>
      <c r="J327" s="5"/>
      <c r="K327" s="1"/>
      <c r="L327" s="1"/>
      <c r="M327" s="1"/>
      <c r="N327" s="1"/>
      <c r="O327" s="3"/>
      <c r="P327" s="3"/>
      <c r="Q327" s="3"/>
      <c r="R327" s="3"/>
      <c r="S327" s="3"/>
      <c r="T327" s="3"/>
      <c r="U327" s="3"/>
      <c r="V327" s="3"/>
      <c r="W327" s="3"/>
      <c r="X327" s="3"/>
      <c r="Y327" s="3"/>
      <c r="Z327" s="3"/>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1:58" s="16" customFormat="1" x14ac:dyDescent="0.25">
      <c r="A328" s="29"/>
      <c r="B328" s="13"/>
      <c r="C328" s="1"/>
      <c r="D328" s="1"/>
      <c r="E328" s="1"/>
      <c r="F328" s="1"/>
      <c r="G328" s="1"/>
      <c r="H328" s="1"/>
      <c r="I328" s="1"/>
      <c r="J328" s="5"/>
      <c r="K328" s="1"/>
      <c r="L328" s="1"/>
      <c r="M328" s="1"/>
      <c r="N328" s="1"/>
      <c r="O328" s="3"/>
      <c r="P328" s="3"/>
      <c r="Q328" s="3"/>
      <c r="R328" s="3"/>
      <c r="S328" s="3"/>
      <c r="T328" s="3"/>
      <c r="U328" s="3"/>
      <c r="V328" s="3"/>
      <c r="W328" s="3"/>
      <c r="X328" s="3"/>
      <c r="Y328" s="3"/>
      <c r="Z328" s="3"/>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1:58" s="16" customFormat="1" x14ac:dyDescent="0.25">
      <c r="A329" s="29"/>
      <c r="B329" s="13"/>
      <c r="C329" s="1"/>
      <c r="D329" s="1"/>
      <c r="E329" s="1"/>
      <c r="F329" s="1"/>
      <c r="G329" s="1"/>
      <c r="H329" s="1"/>
      <c r="I329" s="1"/>
      <c r="J329" s="5"/>
      <c r="K329" s="1"/>
      <c r="L329" s="1"/>
      <c r="M329" s="1"/>
      <c r="N329" s="1"/>
      <c r="O329" s="3"/>
      <c r="P329" s="3"/>
      <c r="Q329" s="3"/>
      <c r="R329" s="3"/>
      <c r="S329" s="3"/>
      <c r="T329" s="3"/>
      <c r="U329" s="3"/>
      <c r="V329" s="3"/>
      <c r="W329" s="3"/>
      <c r="X329" s="3"/>
      <c r="Y329" s="3"/>
      <c r="Z329" s="3"/>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1:58" s="16" customFormat="1" x14ac:dyDescent="0.25">
      <c r="A330" s="29"/>
      <c r="B330" s="13"/>
      <c r="C330" s="1"/>
      <c r="D330" s="1"/>
      <c r="E330" s="1"/>
      <c r="F330" s="1"/>
      <c r="G330" s="1"/>
      <c r="H330" s="1"/>
      <c r="I330" s="1"/>
      <c r="J330" s="5"/>
      <c r="K330" s="1"/>
      <c r="L330" s="1"/>
      <c r="M330" s="1"/>
      <c r="N330" s="1"/>
      <c r="O330" s="3"/>
      <c r="P330" s="3"/>
      <c r="Q330" s="3"/>
      <c r="R330" s="3"/>
      <c r="S330" s="3"/>
      <c r="T330" s="3"/>
      <c r="U330" s="3"/>
      <c r="V330" s="3"/>
      <c r="W330" s="3"/>
      <c r="X330" s="3"/>
      <c r="Y330" s="3"/>
      <c r="Z330" s="3"/>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1:58" s="16" customFormat="1" x14ac:dyDescent="0.25">
      <c r="A331" s="29"/>
      <c r="B331" s="13"/>
      <c r="C331" s="1"/>
      <c r="D331" s="1"/>
      <c r="E331" s="1"/>
      <c r="F331" s="1"/>
      <c r="G331" s="1"/>
      <c r="H331" s="1"/>
      <c r="I331" s="1"/>
      <c r="J331" s="5"/>
      <c r="K331" s="1"/>
      <c r="L331" s="1"/>
      <c r="M331" s="1"/>
      <c r="N331" s="1"/>
      <c r="O331" s="3"/>
      <c r="P331" s="3"/>
      <c r="Q331" s="3"/>
      <c r="R331" s="3"/>
      <c r="S331" s="3"/>
      <c r="T331" s="3"/>
      <c r="U331" s="3"/>
      <c r="V331" s="3"/>
      <c r="W331" s="3"/>
      <c r="X331" s="3"/>
      <c r="Y331" s="3"/>
      <c r="Z331" s="3"/>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1:58" s="16" customFormat="1" x14ac:dyDescent="0.25">
      <c r="A332" s="29"/>
      <c r="B332" s="13"/>
      <c r="C332" s="1"/>
      <c r="D332" s="1"/>
      <c r="E332" s="1"/>
      <c r="F332" s="1"/>
      <c r="G332" s="1"/>
      <c r="H332" s="1"/>
      <c r="I332" s="1"/>
      <c r="J332" s="5"/>
      <c r="K332" s="1"/>
      <c r="L332" s="1"/>
      <c r="M332" s="1"/>
      <c r="N332" s="1"/>
      <c r="O332" s="3"/>
      <c r="P332" s="3"/>
      <c r="Q332" s="3"/>
      <c r="R332" s="3"/>
      <c r="S332" s="3"/>
      <c r="T332" s="3"/>
      <c r="U332" s="3"/>
      <c r="V332" s="3"/>
      <c r="W332" s="3"/>
      <c r="X332" s="3"/>
      <c r="Y332" s="3"/>
      <c r="Z332" s="3"/>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1:58" s="16" customFormat="1" x14ac:dyDescent="0.25">
      <c r="A333" s="29"/>
      <c r="B333" s="13"/>
      <c r="C333" s="1"/>
      <c r="D333" s="1"/>
      <c r="E333" s="1"/>
      <c r="F333" s="1"/>
      <c r="G333" s="1"/>
      <c r="H333" s="1"/>
      <c r="I333" s="1"/>
      <c r="J333" s="5"/>
      <c r="K333" s="1"/>
      <c r="L333" s="1"/>
      <c r="M333" s="1"/>
      <c r="N333" s="1"/>
      <c r="O333" s="3"/>
      <c r="P333" s="3"/>
      <c r="Q333" s="3"/>
      <c r="R333" s="3"/>
      <c r="S333" s="3"/>
      <c r="T333" s="3"/>
      <c r="U333" s="3"/>
      <c r="V333" s="3"/>
      <c r="W333" s="3"/>
      <c r="X333" s="3"/>
      <c r="Y333" s="3"/>
      <c r="Z333" s="3"/>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1:58" s="16" customFormat="1" x14ac:dyDescent="0.25">
      <c r="A334" s="29"/>
      <c r="B334" s="13"/>
      <c r="C334" s="1"/>
      <c r="D334" s="1"/>
      <c r="E334" s="1"/>
      <c r="F334" s="1"/>
      <c r="G334" s="1"/>
      <c r="H334" s="1"/>
      <c r="I334" s="1"/>
      <c r="J334" s="5"/>
      <c r="K334" s="1"/>
      <c r="L334" s="1"/>
      <c r="M334" s="1"/>
      <c r="N334" s="1"/>
      <c r="O334" s="3"/>
      <c r="P334" s="3"/>
      <c r="Q334" s="3"/>
      <c r="R334" s="3"/>
      <c r="S334" s="3"/>
      <c r="T334" s="3"/>
      <c r="U334" s="3"/>
      <c r="V334" s="3"/>
      <c r="W334" s="3"/>
      <c r="X334" s="3"/>
      <c r="Y334" s="3"/>
      <c r="Z334" s="3"/>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1:58" s="16" customFormat="1" x14ac:dyDescent="0.25">
      <c r="A335" s="29"/>
      <c r="B335" s="13"/>
      <c r="C335" s="1"/>
      <c r="D335" s="1"/>
      <c r="E335" s="1"/>
      <c r="F335" s="1"/>
      <c r="G335" s="1"/>
      <c r="H335" s="1"/>
      <c r="I335" s="1"/>
      <c r="J335" s="5"/>
      <c r="K335" s="1"/>
      <c r="L335" s="1"/>
      <c r="M335" s="1"/>
      <c r="N335" s="1"/>
      <c r="O335" s="3"/>
      <c r="P335" s="3"/>
      <c r="Q335" s="3"/>
      <c r="R335" s="3"/>
      <c r="S335" s="3"/>
      <c r="T335" s="3"/>
      <c r="U335" s="3"/>
      <c r="V335" s="3"/>
      <c r="W335" s="3"/>
      <c r="X335" s="3"/>
      <c r="Y335" s="3"/>
      <c r="Z335" s="3"/>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1:58" s="16" customFormat="1" x14ac:dyDescent="0.25">
      <c r="A336" s="29"/>
      <c r="B336" s="13"/>
      <c r="C336" s="1"/>
      <c r="D336" s="1"/>
      <c r="E336" s="1"/>
      <c r="F336" s="1"/>
      <c r="G336" s="1"/>
      <c r="H336" s="1"/>
      <c r="I336" s="1"/>
      <c r="J336" s="5"/>
      <c r="K336" s="1"/>
      <c r="L336" s="1"/>
      <c r="M336" s="1"/>
      <c r="N336" s="1"/>
      <c r="O336" s="3"/>
      <c r="P336" s="3"/>
      <c r="Q336" s="3"/>
      <c r="R336" s="3"/>
      <c r="S336" s="3"/>
      <c r="T336" s="3"/>
      <c r="U336" s="3"/>
      <c r="V336" s="3"/>
      <c r="W336" s="3"/>
      <c r="X336" s="3"/>
      <c r="Y336" s="3"/>
      <c r="Z336" s="3"/>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1:58" s="16" customFormat="1" x14ac:dyDescent="0.25">
      <c r="A337" s="29"/>
      <c r="B337" s="13"/>
      <c r="C337" s="1"/>
      <c r="D337" s="1"/>
      <c r="E337" s="1"/>
      <c r="F337" s="1"/>
      <c r="G337" s="1"/>
      <c r="H337" s="1"/>
      <c r="I337" s="1"/>
      <c r="J337" s="5"/>
      <c r="K337" s="1"/>
      <c r="L337" s="1"/>
      <c r="M337" s="1"/>
      <c r="N337" s="1"/>
      <c r="O337" s="3"/>
      <c r="P337" s="3"/>
      <c r="Q337" s="3"/>
      <c r="R337" s="3"/>
      <c r="S337" s="3"/>
      <c r="T337" s="3"/>
      <c r="U337" s="3"/>
      <c r="V337" s="3"/>
      <c r="W337" s="3"/>
      <c r="X337" s="3"/>
      <c r="Y337" s="3"/>
      <c r="Z337" s="3"/>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1:58" s="16" customFormat="1" x14ac:dyDescent="0.25">
      <c r="A338" s="29"/>
      <c r="B338" s="13"/>
      <c r="C338" s="1"/>
      <c r="D338" s="1"/>
      <c r="E338" s="1"/>
      <c r="F338" s="1"/>
      <c r="G338" s="1"/>
      <c r="H338" s="1"/>
      <c r="I338" s="1"/>
      <c r="J338" s="5"/>
      <c r="K338" s="1"/>
      <c r="L338" s="1"/>
      <c r="M338" s="1"/>
      <c r="N338" s="1"/>
      <c r="O338" s="3"/>
      <c r="P338" s="3"/>
      <c r="Q338" s="3"/>
      <c r="R338" s="3"/>
      <c r="S338" s="3"/>
      <c r="T338" s="3"/>
      <c r="U338" s="3"/>
      <c r="V338" s="3"/>
      <c r="W338" s="3"/>
      <c r="X338" s="3"/>
      <c r="Y338" s="3"/>
      <c r="Z338" s="3"/>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1:58" s="16" customFormat="1" x14ac:dyDescent="0.25">
      <c r="A339" s="29"/>
      <c r="B339" s="13"/>
      <c r="C339" s="1"/>
      <c r="D339" s="1"/>
      <c r="E339" s="1"/>
      <c r="F339" s="1"/>
      <c r="G339" s="1"/>
      <c r="H339" s="1"/>
      <c r="I339" s="1"/>
      <c r="J339" s="5"/>
      <c r="K339" s="1"/>
      <c r="L339" s="1"/>
      <c r="M339" s="1"/>
      <c r="N339" s="1"/>
      <c r="O339" s="3"/>
      <c r="P339" s="3"/>
      <c r="Q339" s="3"/>
      <c r="R339" s="3"/>
      <c r="S339" s="3"/>
      <c r="T339" s="3"/>
      <c r="U339" s="3"/>
      <c r="V339" s="3"/>
      <c r="W339" s="3"/>
      <c r="X339" s="3"/>
      <c r="Y339" s="3"/>
      <c r="Z339" s="3"/>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1:58" s="16" customFormat="1" x14ac:dyDescent="0.25">
      <c r="A340" s="29"/>
      <c r="B340" s="13"/>
      <c r="C340" s="1"/>
      <c r="D340" s="1"/>
      <c r="E340" s="1"/>
      <c r="F340" s="1"/>
      <c r="G340" s="1"/>
      <c r="H340" s="1"/>
      <c r="I340" s="1"/>
      <c r="J340" s="5"/>
      <c r="K340" s="1"/>
      <c r="L340" s="1"/>
      <c r="M340" s="1"/>
      <c r="N340" s="1"/>
      <c r="O340" s="3"/>
      <c r="P340" s="3"/>
      <c r="Q340" s="3"/>
      <c r="R340" s="3"/>
      <c r="S340" s="3"/>
      <c r="T340" s="3"/>
      <c r="U340" s="3"/>
      <c r="V340" s="3"/>
      <c r="W340" s="3"/>
      <c r="X340" s="3"/>
      <c r="Y340" s="3"/>
      <c r="Z340" s="3"/>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1:58" s="16" customFormat="1" x14ac:dyDescent="0.25">
      <c r="A341" s="29"/>
      <c r="B341" s="13"/>
      <c r="C341" s="1"/>
      <c r="D341" s="1"/>
      <c r="E341" s="1"/>
      <c r="F341" s="1"/>
      <c r="G341" s="1"/>
      <c r="H341" s="1"/>
      <c r="I341" s="1"/>
      <c r="J341" s="5"/>
      <c r="K341" s="1"/>
      <c r="L341" s="1"/>
      <c r="M341" s="1"/>
      <c r="N341" s="1"/>
      <c r="O341" s="3"/>
      <c r="P341" s="3"/>
      <c r="Q341" s="3"/>
      <c r="R341" s="3"/>
      <c r="S341" s="3"/>
      <c r="T341" s="3"/>
      <c r="U341" s="3"/>
      <c r="V341" s="3"/>
      <c r="W341" s="3"/>
      <c r="X341" s="3"/>
      <c r="Y341" s="3"/>
      <c r="Z341" s="3"/>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1:58" s="16" customFormat="1" x14ac:dyDescent="0.25">
      <c r="A342" s="29"/>
      <c r="B342" s="13"/>
      <c r="C342" s="1"/>
      <c r="D342" s="1"/>
      <c r="E342" s="1"/>
      <c r="F342" s="1"/>
      <c r="G342" s="1"/>
      <c r="H342" s="1"/>
      <c r="I342" s="1"/>
      <c r="J342" s="5"/>
      <c r="K342" s="1"/>
      <c r="L342" s="1"/>
      <c r="M342" s="1"/>
      <c r="N342" s="1"/>
      <c r="O342" s="3"/>
      <c r="P342" s="3"/>
      <c r="Q342" s="3"/>
      <c r="R342" s="3"/>
      <c r="S342" s="3"/>
      <c r="T342" s="3"/>
      <c r="U342" s="3"/>
      <c r="V342" s="3"/>
      <c r="W342" s="3"/>
      <c r="X342" s="3"/>
      <c r="Y342" s="3"/>
      <c r="Z342" s="3"/>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1:58" s="16" customFormat="1" x14ac:dyDescent="0.25">
      <c r="A343" s="29"/>
      <c r="B343" s="13"/>
      <c r="C343" s="1"/>
      <c r="D343" s="1"/>
      <c r="E343" s="1"/>
      <c r="F343" s="1"/>
      <c r="G343" s="1"/>
      <c r="H343" s="1"/>
      <c r="I343" s="1"/>
      <c r="J343" s="5"/>
      <c r="K343" s="1"/>
      <c r="L343" s="1"/>
      <c r="M343" s="1"/>
      <c r="N343" s="1"/>
      <c r="O343" s="3"/>
      <c r="P343" s="3"/>
      <c r="Q343" s="3"/>
      <c r="R343" s="3"/>
      <c r="S343" s="3"/>
      <c r="T343" s="3"/>
      <c r="U343" s="3"/>
      <c r="V343" s="3"/>
      <c r="W343" s="3"/>
      <c r="X343" s="3"/>
      <c r="Y343" s="3"/>
      <c r="Z343" s="3"/>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1:58" s="16" customFormat="1" x14ac:dyDescent="0.25">
      <c r="A344" s="29"/>
      <c r="B344" s="13"/>
      <c r="C344" s="1"/>
      <c r="D344" s="1"/>
      <c r="E344" s="1"/>
      <c r="F344" s="1"/>
      <c r="G344" s="1"/>
      <c r="H344" s="1"/>
      <c r="I344" s="1"/>
      <c r="J344" s="5"/>
      <c r="K344" s="1"/>
      <c r="L344" s="1"/>
      <c r="M344" s="1"/>
      <c r="N344" s="1"/>
      <c r="O344" s="3"/>
      <c r="P344" s="3"/>
      <c r="Q344" s="3"/>
      <c r="R344" s="3"/>
      <c r="S344" s="3"/>
      <c r="T344" s="3"/>
      <c r="U344" s="3"/>
      <c r="V344" s="3"/>
      <c r="W344" s="3"/>
      <c r="X344" s="3"/>
      <c r="Y344" s="3"/>
      <c r="Z344" s="3"/>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1:58" s="16" customFormat="1" x14ac:dyDescent="0.25">
      <c r="A345" s="29"/>
      <c r="B345" s="13"/>
      <c r="C345" s="1"/>
      <c r="D345" s="1"/>
      <c r="E345" s="1"/>
      <c r="F345" s="1"/>
      <c r="G345" s="1"/>
      <c r="H345" s="1"/>
      <c r="I345" s="1"/>
      <c r="J345" s="5"/>
      <c r="K345" s="1"/>
      <c r="L345" s="1"/>
      <c r="M345" s="1"/>
      <c r="N345" s="1"/>
      <c r="O345" s="3"/>
      <c r="P345" s="3"/>
      <c r="Q345" s="3"/>
      <c r="R345" s="3"/>
      <c r="S345" s="3"/>
      <c r="T345" s="3"/>
      <c r="U345" s="3"/>
      <c r="V345" s="3"/>
      <c r="W345" s="3"/>
      <c r="X345" s="3"/>
      <c r="Y345" s="3"/>
      <c r="Z345" s="3"/>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1:58" s="16" customFormat="1" x14ac:dyDescent="0.25">
      <c r="A346" s="29"/>
      <c r="B346" s="13"/>
      <c r="C346" s="1"/>
      <c r="D346" s="1"/>
      <c r="E346" s="1"/>
      <c r="F346" s="1"/>
      <c r="G346" s="1"/>
      <c r="H346" s="1"/>
      <c r="I346" s="1"/>
      <c r="J346" s="5"/>
      <c r="K346" s="1"/>
      <c r="L346" s="1"/>
      <c r="M346" s="1"/>
      <c r="N346" s="1"/>
      <c r="O346" s="3"/>
      <c r="P346" s="3"/>
      <c r="Q346" s="3"/>
      <c r="R346" s="3"/>
      <c r="S346" s="3"/>
      <c r="T346" s="3"/>
      <c r="U346" s="3"/>
      <c r="V346" s="3"/>
      <c r="W346" s="3"/>
      <c r="X346" s="3"/>
      <c r="Y346" s="3"/>
      <c r="Z346" s="3"/>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1:58" s="16" customFormat="1" x14ac:dyDescent="0.25">
      <c r="A347" s="29"/>
      <c r="B347" s="13"/>
      <c r="C347" s="1"/>
      <c r="D347" s="1"/>
      <c r="E347" s="1"/>
      <c r="F347" s="1"/>
      <c r="G347" s="1"/>
      <c r="H347" s="1"/>
      <c r="I347" s="1"/>
      <c r="J347" s="5"/>
      <c r="K347" s="1"/>
      <c r="L347" s="1"/>
      <c r="M347" s="1"/>
      <c r="N347" s="1"/>
      <c r="O347" s="3"/>
      <c r="P347" s="3"/>
      <c r="Q347" s="3"/>
      <c r="R347" s="3"/>
      <c r="S347" s="3"/>
      <c r="T347" s="3"/>
      <c r="U347" s="3"/>
      <c r="V347" s="3"/>
      <c r="W347" s="3"/>
      <c r="X347" s="3"/>
      <c r="Y347" s="3"/>
      <c r="Z347" s="3"/>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1:58" s="16" customFormat="1" x14ac:dyDescent="0.25">
      <c r="A348" s="29"/>
      <c r="B348" s="13"/>
      <c r="C348" s="1"/>
      <c r="D348" s="1"/>
      <c r="E348" s="1"/>
      <c r="F348" s="1"/>
      <c r="G348" s="1"/>
      <c r="H348" s="1"/>
      <c r="I348" s="1"/>
      <c r="J348" s="5"/>
      <c r="K348" s="1"/>
      <c r="L348" s="1"/>
      <c r="M348" s="1"/>
      <c r="N348" s="1"/>
      <c r="O348" s="3"/>
      <c r="P348" s="3"/>
      <c r="Q348" s="3"/>
      <c r="R348" s="3"/>
      <c r="S348" s="3"/>
      <c r="T348" s="3"/>
      <c r="U348" s="3"/>
      <c r="V348" s="3"/>
      <c r="W348" s="3"/>
      <c r="X348" s="3"/>
      <c r="Y348" s="3"/>
      <c r="Z348" s="3"/>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1:58" s="16" customFormat="1" x14ac:dyDescent="0.25">
      <c r="A349" s="29"/>
      <c r="B349" s="13"/>
      <c r="C349" s="1"/>
      <c r="D349" s="1"/>
      <c r="E349" s="1"/>
      <c r="F349" s="1"/>
      <c r="G349" s="1"/>
      <c r="H349" s="1"/>
      <c r="I349" s="1"/>
      <c r="J349" s="5"/>
      <c r="K349" s="1"/>
      <c r="L349" s="1"/>
      <c r="M349" s="1"/>
      <c r="N349" s="1"/>
      <c r="O349" s="3"/>
      <c r="P349" s="3"/>
      <c r="Q349" s="3"/>
      <c r="R349" s="3"/>
      <c r="S349" s="3"/>
      <c r="T349" s="3"/>
      <c r="U349" s="3"/>
      <c r="V349" s="3"/>
      <c r="W349" s="3"/>
      <c r="X349" s="3"/>
      <c r="Y349" s="3"/>
      <c r="Z349" s="3"/>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1:58" s="16" customFormat="1" x14ac:dyDescent="0.25">
      <c r="A350" s="29"/>
      <c r="B350" s="13"/>
      <c r="C350" s="1"/>
      <c r="D350" s="1"/>
      <c r="E350" s="1"/>
      <c r="F350" s="1"/>
      <c r="G350" s="1"/>
      <c r="H350" s="1"/>
      <c r="I350" s="1"/>
      <c r="J350" s="5"/>
      <c r="K350" s="1"/>
      <c r="L350" s="1"/>
      <c r="M350" s="1"/>
      <c r="N350" s="1"/>
      <c r="O350" s="3"/>
      <c r="P350" s="3"/>
      <c r="Q350" s="3"/>
      <c r="R350" s="3"/>
      <c r="S350" s="3"/>
      <c r="T350" s="3"/>
      <c r="U350" s="3"/>
      <c r="V350" s="3"/>
      <c r="W350" s="3"/>
      <c r="X350" s="3"/>
      <c r="Y350" s="3"/>
      <c r="Z350" s="3"/>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1:58" s="16" customFormat="1" x14ac:dyDescent="0.25">
      <c r="A351" s="29"/>
      <c r="B351" s="13"/>
      <c r="C351" s="1"/>
      <c r="D351" s="1"/>
      <c r="E351" s="1"/>
      <c r="F351" s="1"/>
      <c r="G351" s="1"/>
      <c r="H351" s="1"/>
      <c r="I351" s="1"/>
      <c r="J351" s="5"/>
      <c r="K351" s="1"/>
      <c r="L351" s="1"/>
      <c r="M351" s="1"/>
      <c r="N351" s="1"/>
      <c r="O351" s="3"/>
      <c r="P351" s="3"/>
      <c r="Q351" s="3"/>
      <c r="R351" s="3"/>
      <c r="S351" s="3"/>
      <c r="T351" s="3"/>
      <c r="U351" s="3"/>
      <c r="V351" s="3"/>
      <c r="W351" s="3"/>
      <c r="X351" s="3"/>
      <c r="Y351" s="3"/>
      <c r="Z351" s="3"/>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1:58" s="16" customFormat="1" x14ac:dyDescent="0.25">
      <c r="A352" s="29"/>
      <c r="B352" s="13"/>
      <c r="C352" s="1"/>
      <c r="D352" s="1"/>
      <c r="E352" s="1"/>
      <c r="F352" s="1"/>
      <c r="G352" s="1"/>
      <c r="H352" s="1"/>
      <c r="I352" s="1"/>
      <c r="J352" s="5"/>
      <c r="K352" s="1"/>
      <c r="L352" s="1"/>
      <c r="M352" s="1"/>
      <c r="N352" s="1"/>
      <c r="O352" s="3"/>
      <c r="P352" s="3"/>
      <c r="Q352" s="3"/>
      <c r="R352" s="3"/>
      <c r="S352" s="3"/>
      <c r="T352" s="3"/>
      <c r="U352" s="3"/>
      <c r="V352" s="3"/>
      <c r="W352" s="3"/>
      <c r="X352" s="3"/>
      <c r="Y352" s="3"/>
      <c r="Z352" s="3"/>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1:58" s="16" customFormat="1" x14ac:dyDescent="0.25">
      <c r="A353" s="29"/>
      <c r="B353" s="13"/>
      <c r="C353" s="1"/>
      <c r="D353" s="1"/>
      <c r="E353" s="1"/>
      <c r="F353" s="1"/>
      <c r="G353" s="1"/>
      <c r="H353" s="1"/>
      <c r="I353" s="1"/>
      <c r="J353" s="5"/>
      <c r="K353" s="1"/>
      <c r="L353" s="1"/>
      <c r="M353" s="1"/>
      <c r="N353" s="1"/>
      <c r="O353" s="3"/>
      <c r="P353" s="3"/>
      <c r="Q353" s="3"/>
      <c r="R353" s="3"/>
      <c r="S353" s="3"/>
      <c r="T353" s="3"/>
      <c r="U353" s="3"/>
      <c r="V353" s="3"/>
      <c r="W353" s="3"/>
      <c r="X353" s="3"/>
      <c r="Y353" s="3"/>
      <c r="Z353" s="3"/>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1:58" s="16" customFormat="1" x14ac:dyDescent="0.25">
      <c r="A354" s="29"/>
      <c r="B354" s="13"/>
      <c r="C354" s="1"/>
      <c r="D354" s="1"/>
      <c r="E354" s="1"/>
      <c r="F354" s="1"/>
      <c r="G354" s="1"/>
      <c r="H354" s="1"/>
      <c r="I354" s="1"/>
      <c r="J354" s="5"/>
      <c r="K354" s="1"/>
      <c r="L354" s="1"/>
      <c r="M354" s="1"/>
      <c r="N354" s="1"/>
      <c r="O354" s="3"/>
      <c r="P354" s="3"/>
      <c r="Q354" s="3"/>
      <c r="R354" s="3"/>
      <c r="S354" s="3"/>
      <c r="T354" s="3"/>
      <c r="U354" s="3"/>
      <c r="V354" s="3"/>
      <c r="W354" s="3"/>
      <c r="X354" s="3"/>
      <c r="Y354" s="3"/>
      <c r="Z354" s="3"/>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1:58" s="16" customFormat="1" x14ac:dyDescent="0.25">
      <c r="A355" s="29"/>
      <c r="B355" s="13"/>
      <c r="C355" s="1"/>
      <c r="D355" s="1"/>
      <c r="E355" s="1"/>
      <c r="F355" s="1"/>
      <c r="G355" s="1"/>
      <c r="H355" s="1"/>
      <c r="I355" s="1"/>
      <c r="J355" s="5"/>
      <c r="K355" s="1"/>
      <c r="L355" s="1"/>
      <c r="M355" s="1"/>
      <c r="N355" s="1"/>
      <c r="O355" s="3"/>
      <c r="P355" s="3"/>
      <c r="Q355" s="3"/>
      <c r="R355" s="3"/>
      <c r="S355" s="3"/>
      <c r="T355" s="3"/>
      <c r="U355" s="3"/>
      <c r="V355" s="3"/>
      <c r="W355" s="3"/>
      <c r="X355" s="3"/>
      <c r="Y355" s="3"/>
      <c r="Z355" s="3"/>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1:58" s="16" customFormat="1" x14ac:dyDescent="0.25">
      <c r="A356" s="29"/>
      <c r="B356" s="13"/>
      <c r="C356" s="1"/>
      <c r="D356" s="1"/>
      <c r="E356" s="1"/>
      <c r="F356" s="1"/>
      <c r="G356" s="1"/>
      <c r="H356" s="1"/>
      <c r="I356" s="1"/>
      <c r="J356" s="5"/>
      <c r="K356" s="1"/>
      <c r="L356" s="1"/>
      <c r="M356" s="1"/>
      <c r="N356" s="1"/>
      <c r="O356" s="3"/>
      <c r="P356" s="3"/>
      <c r="Q356" s="3"/>
      <c r="R356" s="3"/>
      <c r="S356" s="3"/>
      <c r="T356" s="3"/>
      <c r="U356" s="3"/>
      <c r="V356" s="3"/>
      <c r="W356" s="3"/>
      <c r="X356" s="3"/>
      <c r="Y356" s="3"/>
      <c r="Z356" s="3"/>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1:58" s="16" customFormat="1" x14ac:dyDescent="0.25">
      <c r="A357" s="29"/>
      <c r="B357" s="13"/>
      <c r="C357" s="1"/>
      <c r="D357" s="1"/>
      <c r="E357" s="1"/>
      <c r="F357" s="1"/>
      <c r="G357" s="1"/>
      <c r="H357" s="1"/>
      <c r="I357" s="1"/>
      <c r="J357" s="5"/>
      <c r="K357" s="1"/>
      <c r="L357" s="1"/>
      <c r="M357" s="1"/>
      <c r="N357" s="1"/>
      <c r="O357" s="3"/>
      <c r="P357" s="3"/>
      <c r="Q357" s="3"/>
      <c r="R357" s="3"/>
      <c r="S357" s="3"/>
      <c r="T357" s="3"/>
      <c r="U357" s="3"/>
      <c r="V357" s="3"/>
      <c r="W357" s="3"/>
      <c r="X357" s="3"/>
      <c r="Y357" s="3"/>
      <c r="Z357" s="3"/>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1:58" s="16" customFormat="1" x14ac:dyDescent="0.25">
      <c r="A358" s="29"/>
      <c r="B358" s="13"/>
      <c r="C358" s="1"/>
      <c r="D358" s="1"/>
      <c r="E358" s="1"/>
      <c r="F358" s="1"/>
      <c r="G358" s="1"/>
      <c r="H358" s="1"/>
      <c r="I358" s="1"/>
      <c r="J358" s="5"/>
      <c r="K358" s="1"/>
      <c r="L358" s="1"/>
      <c r="M358" s="1"/>
      <c r="N358" s="1"/>
      <c r="O358" s="3"/>
      <c r="P358" s="3"/>
      <c r="Q358" s="3"/>
      <c r="R358" s="3"/>
      <c r="S358" s="3"/>
      <c r="T358" s="3"/>
      <c r="U358" s="3"/>
      <c r="V358" s="3"/>
      <c r="W358" s="3"/>
      <c r="X358" s="3"/>
      <c r="Y358" s="3"/>
      <c r="Z358" s="3"/>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1:58" s="16" customFormat="1" x14ac:dyDescent="0.25">
      <c r="A359" s="29"/>
      <c r="B359" s="13"/>
      <c r="C359" s="1"/>
      <c r="D359" s="1"/>
      <c r="E359" s="1"/>
      <c r="F359" s="1"/>
      <c r="G359" s="1"/>
      <c r="H359" s="1"/>
      <c r="I359" s="1"/>
      <c r="J359" s="5"/>
      <c r="K359" s="1"/>
      <c r="L359" s="1"/>
      <c r="M359" s="1"/>
      <c r="N359" s="1"/>
      <c r="O359" s="3"/>
      <c r="P359" s="3"/>
      <c r="Q359" s="3"/>
      <c r="R359" s="3"/>
      <c r="S359" s="3"/>
      <c r="T359" s="3"/>
      <c r="U359" s="3"/>
      <c r="V359" s="3"/>
      <c r="W359" s="3"/>
      <c r="X359" s="3"/>
      <c r="Y359" s="3"/>
      <c r="Z359" s="3"/>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1:58" s="16" customFormat="1" x14ac:dyDescent="0.25">
      <c r="A360" s="29"/>
      <c r="B360" s="13"/>
      <c r="C360" s="1"/>
      <c r="D360" s="1"/>
      <c r="E360" s="1"/>
      <c r="F360" s="1"/>
      <c r="G360" s="1"/>
      <c r="H360" s="1"/>
      <c r="I360" s="1"/>
      <c r="J360" s="5"/>
      <c r="K360" s="1"/>
      <c r="L360" s="1"/>
      <c r="M360" s="1"/>
      <c r="N360" s="1"/>
      <c r="O360" s="3"/>
      <c r="P360" s="3"/>
      <c r="Q360" s="3"/>
      <c r="R360" s="3"/>
      <c r="S360" s="3"/>
      <c r="T360" s="3"/>
      <c r="U360" s="3"/>
      <c r="V360" s="3"/>
      <c r="W360" s="3"/>
      <c r="X360" s="3"/>
      <c r="Y360" s="3"/>
      <c r="Z360" s="3"/>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1:58" s="16" customFormat="1" x14ac:dyDescent="0.25">
      <c r="A361" s="29"/>
      <c r="B361" s="13"/>
      <c r="C361" s="1"/>
      <c r="D361" s="1"/>
      <c r="E361" s="1"/>
      <c r="F361" s="1"/>
      <c r="G361" s="1"/>
      <c r="H361" s="1"/>
      <c r="I361" s="1"/>
      <c r="J361" s="5"/>
      <c r="K361" s="1"/>
      <c r="L361" s="1"/>
      <c r="M361" s="1"/>
      <c r="N361" s="1"/>
      <c r="O361" s="3"/>
      <c r="P361" s="3"/>
      <c r="Q361" s="3"/>
      <c r="R361" s="3"/>
      <c r="S361" s="3"/>
      <c r="T361" s="3"/>
      <c r="U361" s="3"/>
      <c r="V361" s="3"/>
      <c r="W361" s="3"/>
      <c r="X361" s="3"/>
      <c r="Y361" s="3"/>
      <c r="Z361" s="3"/>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1:58" s="16" customFormat="1" x14ac:dyDescent="0.25">
      <c r="A362" s="29"/>
      <c r="B362" s="13"/>
      <c r="C362" s="1"/>
      <c r="D362" s="1"/>
      <c r="E362" s="1"/>
      <c r="F362" s="1"/>
      <c r="G362" s="1"/>
      <c r="H362" s="1"/>
      <c r="I362" s="1"/>
      <c r="J362" s="5"/>
      <c r="K362" s="1"/>
      <c r="L362" s="1"/>
      <c r="M362" s="1"/>
      <c r="N362" s="1"/>
      <c r="O362" s="3"/>
      <c r="P362" s="3"/>
      <c r="Q362" s="3"/>
      <c r="R362" s="3"/>
      <c r="S362" s="3"/>
      <c r="T362" s="3"/>
      <c r="U362" s="3"/>
      <c r="V362" s="3"/>
      <c r="W362" s="3"/>
      <c r="X362" s="3"/>
      <c r="Y362" s="3"/>
      <c r="Z362" s="3"/>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1:58" s="16" customFormat="1" x14ac:dyDescent="0.25">
      <c r="A363" s="29"/>
      <c r="B363" s="13"/>
      <c r="C363" s="1"/>
      <c r="D363" s="1"/>
      <c r="E363" s="1"/>
      <c r="F363" s="1"/>
      <c r="G363" s="1"/>
      <c r="H363" s="1"/>
      <c r="I363" s="1"/>
      <c r="J363" s="5"/>
      <c r="K363" s="1"/>
      <c r="L363" s="1"/>
      <c r="M363" s="1"/>
      <c r="N363" s="1"/>
      <c r="O363" s="3"/>
      <c r="P363" s="3"/>
      <c r="Q363" s="3"/>
      <c r="R363" s="3"/>
      <c r="S363" s="3"/>
      <c r="T363" s="3"/>
      <c r="U363" s="3"/>
      <c r="V363" s="3"/>
      <c r="W363" s="3"/>
      <c r="X363" s="3"/>
      <c r="Y363" s="3"/>
      <c r="Z363" s="3"/>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1:58" s="16" customFormat="1" x14ac:dyDescent="0.25">
      <c r="A364" s="29"/>
      <c r="B364" s="13"/>
      <c r="C364" s="1"/>
      <c r="D364" s="1"/>
      <c r="E364" s="1"/>
      <c r="F364" s="1"/>
      <c r="G364" s="1"/>
      <c r="H364" s="1"/>
      <c r="I364" s="1"/>
      <c r="J364" s="5"/>
      <c r="K364" s="1"/>
      <c r="L364" s="1"/>
      <c r="M364" s="1"/>
      <c r="N364" s="1"/>
      <c r="O364" s="3"/>
      <c r="P364" s="3"/>
      <c r="Q364" s="3"/>
      <c r="R364" s="3"/>
      <c r="S364" s="3"/>
      <c r="T364" s="3"/>
      <c r="U364" s="3"/>
      <c r="V364" s="3"/>
      <c r="W364" s="3"/>
      <c r="X364" s="3"/>
      <c r="Y364" s="3"/>
      <c r="Z364" s="3"/>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1:58" s="16" customFormat="1" x14ac:dyDescent="0.25">
      <c r="A365" s="29"/>
      <c r="B365" s="13"/>
      <c r="C365" s="1"/>
      <c r="D365" s="1"/>
      <c r="E365" s="1"/>
      <c r="F365" s="1"/>
      <c r="G365" s="1"/>
      <c r="H365" s="1"/>
      <c r="I365" s="1"/>
      <c r="J365" s="5"/>
      <c r="K365" s="1"/>
      <c r="L365" s="1"/>
      <c r="M365" s="1"/>
      <c r="N365" s="1"/>
      <c r="O365" s="3"/>
      <c r="P365" s="3"/>
      <c r="Q365" s="3"/>
      <c r="R365" s="3"/>
      <c r="S365" s="3"/>
      <c r="T365" s="3"/>
      <c r="U365" s="3"/>
      <c r="V365" s="3"/>
      <c r="W365" s="3"/>
      <c r="X365" s="3"/>
      <c r="Y365" s="3"/>
      <c r="Z365" s="3"/>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1:58" s="16" customFormat="1" x14ac:dyDescent="0.25">
      <c r="A366" s="29"/>
      <c r="B366" s="13"/>
      <c r="C366" s="1"/>
      <c r="D366" s="1"/>
      <c r="E366" s="1"/>
      <c r="F366" s="1"/>
      <c r="G366" s="1"/>
      <c r="H366" s="1"/>
      <c r="I366" s="1"/>
      <c r="J366" s="5"/>
      <c r="K366" s="1"/>
      <c r="L366" s="1"/>
      <c r="M366" s="1"/>
      <c r="N366" s="1"/>
      <c r="O366" s="3"/>
      <c r="P366" s="3"/>
      <c r="Q366" s="3"/>
      <c r="R366" s="3"/>
      <c r="S366" s="3"/>
      <c r="T366" s="3"/>
      <c r="U366" s="3"/>
      <c r="V366" s="3"/>
      <c r="W366" s="3"/>
      <c r="X366" s="3"/>
      <c r="Y366" s="3"/>
      <c r="Z366" s="3"/>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1:58" s="16" customFormat="1" x14ac:dyDescent="0.25">
      <c r="A367" s="29"/>
      <c r="B367" s="13"/>
      <c r="C367" s="1"/>
      <c r="D367" s="1"/>
      <c r="E367" s="1"/>
      <c r="F367" s="1"/>
      <c r="G367" s="1"/>
      <c r="H367" s="1"/>
      <c r="I367" s="1"/>
      <c r="J367" s="5"/>
      <c r="K367" s="1"/>
      <c r="L367" s="1"/>
      <c r="M367" s="1"/>
      <c r="N367" s="1"/>
      <c r="O367" s="3"/>
      <c r="P367" s="3"/>
      <c r="Q367" s="3"/>
      <c r="R367" s="3"/>
      <c r="S367" s="3"/>
      <c r="T367" s="3"/>
      <c r="U367" s="3"/>
      <c r="V367" s="3"/>
      <c r="W367" s="3"/>
      <c r="X367" s="3"/>
      <c r="Y367" s="3"/>
      <c r="Z367" s="3"/>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1:58" s="16" customFormat="1" x14ac:dyDescent="0.25">
      <c r="A368" s="29"/>
      <c r="B368" s="13"/>
      <c r="C368" s="1"/>
      <c r="D368" s="1"/>
      <c r="E368" s="1"/>
      <c r="F368" s="1"/>
      <c r="G368" s="1"/>
      <c r="H368" s="1"/>
      <c r="I368" s="1"/>
      <c r="J368" s="5"/>
      <c r="K368" s="1"/>
      <c r="L368" s="1"/>
      <c r="M368" s="1"/>
      <c r="N368" s="1"/>
      <c r="O368" s="3"/>
      <c r="P368" s="3"/>
      <c r="Q368" s="3"/>
      <c r="R368" s="3"/>
      <c r="S368" s="3"/>
      <c r="T368" s="3"/>
      <c r="U368" s="3"/>
      <c r="V368" s="3"/>
      <c r="W368" s="3"/>
      <c r="X368" s="3"/>
      <c r="Y368" s="3"/>
      <c r="Z368" s="3"/>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1:58" s="16" customFormat="1" x14ac:dyDescent="0.25">
      <c r="A369" s="29"/>
      <c r="B369" s="13"/>
      <c r="C369" s="1"/>
      <c r="D369" s="1"/>
      <c r="E369" s="1"/>
      <c r="F369" s="1"/>
      <c r="G369" s="1"/>
      <c r="H369" s="1"/>
      <c r="I369" s="1"/>
      <c r="J369" s="5"/>
      <c r="K369" s="1"/>
      <c r="L369" s="1"/>
      <c r="M369" s="1"/>
      <c r="N369" s="1"/>
      <c r="O369" s="3"/>
      <c r="P369" s="3"/>
      <c r="Q369" s="3"/>
      <c r="R369" s="3"/>
      <c r="S369" s="3"/>
      <c r="T369" s="3"/>
      <c r="U369" s="3"/>
      <c r="V369" s="3"/>
      <c r="W369" s="3"/>
      <c r="X369" s="3"/>
      <c r="Y369" s="3"/>
      <c r="Z369" s="3"/>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1:58" s="16" customFormat="1" x14ac:dyDescent="0.25">
      <c r="A370" s="29"/>
      <c r="B370" s="13"/>
      <c r="C370" s="1"/>
      <c r="D370" s="1"/>
      <c r="E370" s="1"/>
      <c r="F370" s="1"/>
      <c r="G370" s="1"/>
      <c r="H370" s="1"/>
      <c r="I370" s="1"/>
      <c r="J370" s="5"/>
      <c r="K370" s="1"/>
      <c r="L370" s="1"/>
      <c r="M370" s="1"/>
      <c r="N370" s="1"/>
      <c r="O370" s="3"/>
      <c r="P370" s="3"/>
      <c r="Q370" s="3"/>
      <c r="R370" s="3"/>
      <c r="S370" s="3"/>
      <c r="T370" s="3"/>
      <c r="U370" s="3"/>
      <c r="V370" s="3"/>
      <c r="W370" s="3"/>
      <c r="X370" s="3"/>
      <c r="Y370" s="3"/>
      <c r="Z370" s="3"/>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1:58" s="16" customFormat="1" x14ac:dyDescent="0.25">
      <c r="A371" s="29"/>
      <c r="B371" s="13"/>
      <c r="C371" s="1"/>
      <c r="D371" s="1"/>
      <c r="E371" s="1"/>
      <c r="F371" s="1"/>
      <c r="G371" s="1"/>
      <c r="H371" s="1"/>
      <c r="I371" s="1"/>
      <c r="J371" s="5"/>
      <c r="K371" s="1"/>
      <c r="L371" s="1"/>
      <c r="M371" s="1"/>
      <c r="N371" s="1"/>
      <c r="O371" s="3"/>
      <c r="P371" s="3"/>
      <c r="Q371" s="3"/>
      <c r="R371" s="3"/>
      <c r="S371" s="3"/>
      <c r="T371" s="3"/>
      <c r="U371" s="3"/>
      <c r="V371" s="3"/>
      <c r="W371" s="3"/>
      <c r="X371" s="3"/>
      <c r="Y371" s="3"/>
      <c r="Z371" s="3"/>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1:58" s="16" customFormat="1" x14ac:dyDescent="0.25">
      <c r="A372" s="29"/>
      <c r="B372" s="13"/>
      <c r="C372" s="1"/>
      <c r="D372" s="1"/>
      <c r="E372" s="1"/>
      <c r="F372" s="1"/>
      <c r="G372" s="1"/>
      <c r="H372" s="1"/>
      <c r="I372" s="1"/>
      <c r="J372" s="5"/>
      <c r="K372" s="1"/>
      <c r="L372" s="1"/>
      <c r="M372" s="1"/>
      <c r="N372" s="1"/>
      <c r="O372" s="3"/>
      <c r="P372" s="3"/>
      <c r="Q372" s="3"/>
      <c r="R372" s="3"/>
      <c r="S372" s="3"/>
      <c r="T372" s="3"/>
      <c r="U372" s="3"/>
      <c r="V372" s="3"/>
      <c r="W372" s="3"/>
      <c r="X372" s="3"/>
      <c r="Y372" s="3"/>
      <c r="Z372" s="3"/>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1:58" s="16" customFormat="1" x14ac:dyDescent="0.25">
      <c r="A373" s="29"/>
      <c r="B373" s="13"/>
      <c r="C373" s="1"/>
      <c r="D373" s="1"/>
      <c r="E373" s="1"/>
      <c r="F373" s="1"/>
      <c r="G373" s="1"/>
      <c r="H373" s="1"/>
      <c r="I373" s="1"/>
      <c r="J373" s="5"/>
      <c r="K373" s="1"/>
      <c r="L373" s="1"/>
      <c r="M373" s="1"/>
      <c r="N373" s="1"/>
      <c r="O373" s="3"/>
      <c r="P373" s="3"/>
      <c r="Q373" s="3"/>
      <c r="R373" s="3"/>
      <c r="S373" s="3"/>
      <c r="T373" s="3"/>
      <c r="U373" s="3"/>
      <c r="V373" s="3"/>
      <c r="W373" s="3"/>
      <c r="X373" s="3"/>
      <c r="Y373" s="3"/>
      <c r="Z373" s="3"/>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1:58" s="16" customFormat="1" x14ac:dyDescent="0.25">
      <c r="A374" s="29"/>
      <c r="B374" s="13"/>
      <c r="C374" s="1"/>
      <c r="D374" s="1"/>
      <c r="E374" s="1"/>
      <c r="F374" s="1"/>
      <c r="G374" s="1"/>
      <c r="H374" s="1"/>
      <c r="I374" s="1"/>
      <c r="J374" s="5"/>
      <c r="K374" s="1"/>
      <c r="L374" s="1"/>
      <c r="M374" s="1"/>
      <c r="N374" s="1"/>
      <c r="O374" s="3"/>
      <c r="P374" s="3"/>
      <c r="Q374" s="3"/>
      <c r="R374" s="3"/>
      <c r="S374" s="3"/>
      <c r="T374" s="3"/>
      <c r="U374" s="3"/>
      <c r="V374" s="3"/>
      <c r="W374" s="3"/>
      <c r="X374" s="3"/>
      <c r="Y374" s="3"/>
      <c r="Z374" s="3"/>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1:58" s="16" customFormat="1" x14ac:dyDescent="0.25">
      <c r="A375" s="29"/>
      <c r="B375" s="13"/>
      <c r="C375" s="1"/>
      <c r="D375" s="1"/>
      <c r="E375" s="1"/>
      <c r="F375" s="1"/>
      <c r="G375" s="1"/>
      <c r="H375" s="1"/>
      <c r="I375" s="1"/>
      <c r="J375" s="5"/>
      <c r="K375" s="1"/>
      <c r="L375" s="1"/>
      <c r="M375" s="1"/>
      <c r="N375" s="1"/>
      <c r="O375" s="3"/>
      <c r="P375" s="3"/>
      <c r="Q375" s="3"/>
      <c r="R375" s="3"/>
      <c r="S375" s="3"/>
      <c r="T375" s="3"/>
      <c r="U375" s="3"/>
      <c r="V375" s="3"/>
      <c r="W375" s="3"/>
      <c r="X375" s="3"/>
      <c r="Y375" s="3"/>
      <c r="Z375" s="3"/>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1:58" s="16" customFormat="1" x14ac:dyDescent="0.25">
      <c r="A376" s="29"/>
      <c r="B376" s="13"/>
      <c r="C376" s="1"/>
      <c r="D376" s="1"/>
      <c r="E376" s="1"/>
      <c r="F376" s="1"/>
      <c r="G376" s="1"/>
      <c r="H376" s="1"/>
      <c r="I376" s="1"/>
      <c r="J376" s="5"/>
      <c r="K376" s="1"/>
      <c r="L376" s="1"/>
      <c r="M376" s="1"/>
      <c r="N376" s="1"/>
      <c r="O376" s="3"/>
      <c r="P376" s="3"/>
      <c r="Q376" s="3"/>
      <c r="R376" s="3"/>
      <c r="S376" s="3"/>
      <c r="T376" s="3"/>
      <c r="U376" s="3"/>
      <c r="V376" s="3"/>
      <c r="W376" s="3"/>
      <c r="X376" s="3"/>
      <c r="Y376" s="3"/>
      <c r="Z376" s="3"/>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1:58" s="16" customFormat="1" x14ac:dyDescent="0.25">
      <c r="A377" s="29"/>
      <c r="B377" s="13"/>
      <c r="C377" s="1"/>
      <c r="D377" s="1"/>
      <c r="E377" s="1"/>
      <c r="F377" s="1"/>
      <c r="G377" s="1"/>
      <c r="H377" s="1"/>
      <c r="I377" s="1"/>
      <c r="J377" s="5"/>
      <c r="K377" s="1"/>
      <c r="L377" s="1"/>
      <c r="M377" s="1"/>
      <c r="N377" s="1"/>
      <c r="O377" s="3"/>
      <c r="P377" s="3"/>
      <c r="Q377" s="3"/>
      <c r="R377" s="3"/>
      <c r="S377" s="3"/>
      <c r="T377" s="3"/>
      <c r="U377" s="3"/>
      <c r="V377" s="3"/>
      <c r="W377" s="3"/>
      <c r="X377" s="3"/>
      <c r="Y377" s="3"/>
      <c r="Z377" s="3"/>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1:58" s="16" customFormat="1" x14ac:dyDescent="0.25">
      <c r="A378" s="29"/>
      <c r="B378" s="13"/>
      <c r="C378" s="1"/>
      <c r="D378" s="1"/>
      <c r="E378" s="1"/>
      <c r="F378" s="1"/>
      <c r="G378" s="1"/>
      <c r="H378" s="1"/>
      <c r="I378" s="1"/>
      <c r="J378" s="5"/>
      <c r="K378" s="1"/>
      <c r="L378" s="1"/>
      <c r="M378" s="1"/>
      <c r="N378" s="1"/>
      <c r="O378" s="3"/>
      <c r="P378" s="3"/>
      <c r="Q378" s="3"/>
      <c r="R378" s="3"/>
      <c r="S378" s="3"/>
      <c r="T378" s="3"/>
      <c r="U378" s="3"/>
      <c r="V378" s="3"/>
      <c r="W378" s="3"/>
      <c r="X378" s="3"/>
      <c r="Y378" s="3"/>
      <c r="Z378" s="3"/>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1:58" s="16" customFormat="1" x14ac:dyDescent="0.25">
      <c r="A379" s="29"/>
      <c r="B379" s="13"/>
      <c r="C379" s="1"/>
      <c r="D379" s="1"/>
      <c r="E379" s="1"/>
      <c r="F379" s="1"/>
      <c r="G379" s="1"/>
      <c r="H379" s="1"/>
      <c r="I379" s="1"/>
      <c r="J379" s="5"/>
      <c r="K379" s="1"/>
      <c r="L379" s="1"/>
      <c r="M379" s="1"/>
      <c r="N379" s="1"/>
      <c r="O379" s="3"/>
      <c r="P379" s="3"/>
      <c r="Q379" s="3"/>
      <c r="R379" s="3"/>
      <c r="S379" s="3"/>
      <c r="T379" s="3"/>
      <c r="U379" s="3"/>
      <c r="V379" s="3"/>
      <c r="W379" s="3"/>
      <c r="X379" s="3"/>
      <c r="Y379" s="3"/>
      <c r="Z379" s="3"/>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1:58" s="16" customFormat="1" x14ac:dyDescent="0.25">
      <c r="A380" s="29"/>
      <c r="B380" s="13"/>
      <c r="C380" s="1"/>
      <c r="D380" s="1"/>
      <c r="E380" s="1"/>
      <c r="F380" s="1"/>
      <c r="G380" s="1"/>
      <c r="H380" s="1"/>
      <c r="I380" s="1"/>
      <c r="J380" s="5"/>
      <c r="K380" s="1"/>
      <c r="L380" s="1"/>
      <c r="M380" s="1"/>
      <c r="N380" s="1"/>
      <c r="O380" s="3"/>
      <c r="P380" s="3"/>
      <c r="Q380" s="3"/>
      <c r="R380" s="3"/>
      <c r="S380" s="3"/>
      <c r="T380" s="3"/>
      <c r="U380" s="3"/>
      <c r="V380" s="3"/>
      <c r="W380" s="3"/>
      <c r="X380" s="3"/>
      <c r="Y380" s="3"/>
      <c r="Z380" s="3"/>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1:58" s="16" customFormat="1" x14ac:dyDescent="0.25">
      <c r="A381" s="29"/>
      <c r="B381" s="13"/>
      <c r="C381" s="1"/>
      <c r="D381" s="1"/>
      <c r="E381" s="1"/>
      <c r="F381" s="1"/>
      <c r="G381" s="1"/>
      <c r="H381" s="1"/>
      <c r="I381" s="1"/>
      <c r="J381" s="5"/>
      <c r="K381" s="1"/>
      <c r="L381" s="1"/>
      <c r="M381" s="1"/>
      <c r="N381" s="1"/>
      <c r="O381" s="3"/>
      <c r="P381" s="3"/>
      <c r="Q381" s="3"/>
      <c r="R381" s="3"/>
      <c r="S381" s="3"/>
      <c r="T381" s="3"/>
      <c r="U381" s="3"/>
      <c r="V381" s="3"/>
      <c r="W381" s="3"/>
      <c r="X381" s="3"/>
      <c r="Y381" s="3"/>
      <c r="Z381" s="3"/>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1:58" s="16" customFormat="1" x14ac:dyDescent="0.25">
      <c r="A382" s="29"/>
      <c r="B382" s="13"/>
      <c r="C382" s="1"/>
      <c r="D382" s="1"/>
      <c r="E382" s="1"/>
      <c r="F382" s="1"/>
      <c r="G382" s="1"/>
      <c r="H382" s="1"/>
      <c r="I382" s="1"/>
      <c r="J382" s="5"/>
      <c r="K382" s="1"/>
      <c r="L382" s="1"/>
      <c r="M382" s="1"/>
      <c r="N382" s="1"/>
      <c r="O382" s="3"/>
      <c r="P382" s="3"/>
      <c r="Q382" s="3"/>
      <c r="R382" s="3"/>
      <c r="S382" s="3"/>
      <c r="T382" s="3"/>
      <c r="U382" s="3"/>
      <c r="V382" s="3"/>
      <c r="W382" s="3"/>
      <c r="X382" s="3"/>
      <c r="Y382" s="3"/>
      <c r="Z382" s="3"/>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1:58" s="16" customFormat="1" x14ac:dyDescent="0.25">
      <c r="A383" s="29"/>
      <c r="B383" s="13"/>
      <c r="C383" s="1"/>
      <c r="D383" s="1"/>
      <c r="E383" s="1"/>
      <c r="F383" s="1"/>
      <c r="G383" s="1"/>
      <c r="H383" s="1"/>
      <c r="I383" s="1"/>
      <c r="J383" s="5"/>
      <c r="K383" s="1"/>
      <c r="L383" s="1"/>
      <c r="M383" s="1"/>
      <c r="N383" s="1"/>
      <c r="O383" s="3"/>
      <c r="P383" s="3"/>
      <c r="Q383" s="3"/>
      <c r="R383" s="3"/>
      <c r="S383" s="3"/>
      <c r="T383" s="3"/>
      <c r="U383" s="3"/>
      <c r="V383" s="3"/>
      <c r="W383" s="3"/>
      <c r="X383" s="3"/>
      <c r="Y383" s="3"/>
      <c r="Z383" s="3"/>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1:58" s="16" customFormat="1" x14ac:dyDescent="0.25">
      <c r="A384" s="29"/>
      <c r="B384" s="13"/>
      <c r="C384" s="1"/>
      <c r="D384" s="1"/>
      <c r="E384" s="1"/>
      <c r="F384" s="1"/>
      <c r="G384" s="1"/>
      <c r="H384" s="1"/>
      <c r="I384" s="1"/>
      <c r="J384" s="5"/>
      <c r="K384" s="1"/>
      <c r="L384" s="1"/>
      <c r="M384" s="1"/>
      <c r="N384" s="1"/>
      <c r="O384" s="3"/>
      <c r="P384" s="3"/>
      <c r="Q384" s="3"/>
      <c r="R384" s="3"/>
      <c r="S384" s="3"/>
      <c r="T384" s="3"/>
      <c r="U384" s="3"/>
      <c r="V384" s="3"/>
      <c r="W384" s="3"/>
      <c r="X384" s="3"/>
      <c r="Y384" s="3"/>
      <c r="Z384" s="3"/>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1:58" s="16" customFormat="1" x14ac:dyDescent="0.25">
      <c r="A385" s="29"/>
      <c r="B385" s="13"/>
      <c r="C385" s="1"/>
      <c r="D385" s="1"/>
      <c r="E385" s="1"/>
      <c r="F385" s="1"/>
      <c r="G385" s="1"/>
      <c r="H385" s="1"/>
      <c r="I385" s="1"/>
      <c r="J385" s="5"/>
      <c r="K385" s="1"/>
      <c r="L385" s="1"/>
      <c r="M385" s="1"/>
      <c r="N385" s="1"/>
      <c r="O385" s="3"/>
      <c r="P385" s="3"/>
      <c r="Q385" s="3"/>
      <c r="R385" s="3"/>
      <c r="S385" s="3"/>
      <c r="T385" s="3"/>
      <c r="U385" s="3"/>
      <c r="V385" s="3"/>
      <c r="W385" s="3"/>
      <c r="X385" s="3"/>
      <c r="Y385" s="3"/>
      <c r="Z385" s="3"/>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1:58" s="16" customFormat="1" x14ac:dyDescent="0.25">
      <c r="A386" s="29"/>
      <c r="B386" s="13"/>
      <c r="C386" s="1"/>
      <c r="D386" s="1"/>
      <c r="E386" s="1"/>
      <c r="F386" s="1"/>
      <c r="G386" s="1"/>
      <c r="H386" s="1"/>
      <c r="I386" s="1"/>
      <c r="J386" s="5"/>
      <c r="K386" s="1"/>
      <c r="L386" s="1"/>
      <c r="M386" s="1"/>
      <c r="N386" s="1"/>
      <c r="O386" s="3"/>
      <c r="P386" s="3"/>
      <c r="Q386" s="3"/>
      <c r="R386" s="3"/>
      <c r="S386" s="3"/>
      <c r="T386" s="3"/>
      <c r="U386" s="3"/>
      <c r="V386" s="3"/>
      <c r="W386" s="3"/>
      <c r="X386" s="3"/>
      <c r="Y386" s="3"/>
      <c r="Z386" s="3"/>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1:58" s="16" customFormat="1" x14ac:dyDescent="0.25">
      <c r="A387" s="29"/>
      <c r="B387" s="13"/>
      <c r="C387" s="1"/>
      <c r="D387" s="1"/>
      <c r="E387" s="1"/>
      <c r="F387" s="1"/>
      <c r="G387" s="1"/>
      <c r="H387" s="1"/>
      <c r="I387" s="1"/>
      <c r="J387" s="5"/>
      <c r="K387" s="1"/>
      <c r="L387" s="1"/>
      <c r="M387" s="1"/>
      <c r="N387" s="1"/>
      <c r="O387" s="3"/>
      <c r="P387" s="3"/>
      <c r="Q387" s="3"/>
      <c r="R387" s="3"/>
      <c r="S387" s="3"/>
      <c r="T387" s="3"/>
      <c r="U387" s="3"/>
      <c r="V387" s="3"/>
      <c r="W387" s="3"/>
      <c r="X387" s="3"/>
      <c r="Y387" s="3"/>
      <c r="Z387" s="3"/>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1:58" s="16" customFormat="1" x14ac:dyDescent="0.25">
      <c r="A388" s="29"/>
      <c r="B388" s="13"/>
      <c r="C388" s="1"/>
      <c r="D388" s="1"/>
      <c r="E388" s="1"/>
      <c r="F388" s="1"/>
      <c r="G388" s="1"/>
      <c r="H388" s="1"/>
      <c r="I388" s="1"/>
      <c r="J388" s="5"/>
      <c r="K388" s="1"/>
      <c r="L388" s="1"/>
      <c r="M388" s="1"/>
      <c r="N388" s="1"/>
      <c r="O388" s="3"/>
      <c r="P388" s="3"/>
      <c r="Q388" s="3"/>
      <c r="R388" s="3"/>
      <c r="S388" s="3"/>
      <c r="T388" s="3"/>
      <c r="U388" s="3"/>
      <c r="V388" s="3"/>
      <c r="W388" s="3"/>
      <c r="X388" s="3"/>
      <c r="Y388" s="3"/>
      <c r="Z388" s="3"/>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1:58" s="16" customFormat="1" x14ac:dyDescent="0.25">
      <c r="A389" s="29"/>
      <c r="B389" s="13"/>
      <c r="C389" s="1"/>
      <c r="D389" s="1"/>
      <c r="E389" s="1"/>
      <c r="F389" s="1"/>
      <c r="G389" s="1"/>
      <c r="H389" s="1"/>
      <c r="I389" s="1"/>
      <c r="J389" s="5"/>
      <c r="K389" s="1"/>
      <c r="L389" s="1"/>
      <c r="M389" s="1"/>
      <c r="N389" s="1"/>
      <c r="O389" s="3"/>
      <c r="P389" s="3"/>
      <c r="Q389" s="3"/>
      <c r="R389" s="3"/>
      <c r="S389" s="3"/>
      <c r="T389" s="3"/>
      <c r="U389" s="3"/>
      <c r="V389" s="3"/>
      <c r="W389" s="3"/>
      <c r="X389" s="3"/>
      <c r="Y389" s="3"/>
      <c r="Z389" s="3"/>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1:58" s="16" customFormat="1" x14ac:dyDescent="0.25">
      <c r="A390" s="29"/>
      <c r="B390" s="13"/>
      <c r="C390" s="1"/>
      <c r="D390" s="1"/>
      <c r="E390" s="1"/>
      <c r="F390" s="1"/>
      <c r="G390" s="1"/>
      <c r="H390" s="1"/>
      <c r="I390" s="1"/>
      <c r="J390" s="5"/>
      <c r="K390" s="1"/>
      <c r="L390" s="1"/>
      <c r="M390" s="1"/>
      <c r="N390" s="1"/>
      <c r="O390" s="3"/>
      <c r="P390" s="3"/>
      <c r="Q390" s="3"/>
      <c r="R390" s="3"/>
      <c r="S390" s="3"/>
      <c r="T390" s="3"/>
      <c r="U390" s="3"/>
      <c r="V390" s="3"/>
      <c r="W390" s="3"/>
      <c r="X390" s="3"/>
      <c r="Y390" s="3"/>
      <c r="Z390" s="3"/>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1:58" s="16" customFormat="1" x14ac:dyDescent="0.25">
      <c r="A391" s="29"/>
      <c r="B391" s="13"/>
      <c r="C391" s="1"/>
      <c r="D391" s="1"/>
      <c r="E391" s="1"/>
      <c r="F391" s="1"/>
      <c r="G391" s="1"/>
      <c r="H391" s="1"/>
      <c r="I391" s="1"/>
      <c r="J391" s="5"/>
      <c r="K391" s="1"/>
      <c r="L391" s="1"/>
      <c r="M391" s="1"/>
      <c r="N391" s="1"/>
      <c r="O391" s="3"/>
      <c r="P391" s="3"/>
      <c r="Q391" s="3"/>
      <c r="R391" s="3"/>
      <c r="S391" s="3"/>
      <c r="T391" s="3"/>
      <c r="U391" s="3"/>
      <c r="V391" s="3"/>
      <c r="W391" s="3"/>
      <c r="X391" s="3"/>
      <c r="Y391" s="3"/>
      <c r="Z391" s="3"/>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1:58" s="16" customFormat="1" x14ac:dyDescent="0.25">
      <c r="A392" s="29"/>
      <c r="B392" s="13"/>
      <c r="C392" s="1"/>
      <c r="D392" s="1"/>
      <c r="E392" s="1"/>
      <c r="F392" s="1"/>
      <c r="G392" s="1"/>
      <c r="H392" s="1"/>
      <c r="I392" s="1"/>
      <c r="J392" s="5"/>
      <c r="K392" s="1"/>
      <c r="L392" s="1"/>
      <c r="M392" s="1"/>
      <c r="N392" s="1"/>
      <c r="O392" s="3"/>
      <c r="P392" s="3"/>
      <c r="Q392" s="3"/>
      <c r="R392" s="3"/>
      <c r="S392" s="3"/>
      <c r="T392" s="3"/>
      <c r="U392" s="3"/>
      <c r="V392" s="3"/>
      <c r="W392" s="3"/>
      <c r="X392" s="3"/>
      <c r="Y392" s="3"/>
      <c r="Z392" s="3"/>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1:58" s="16" customFormat="1" x14ac:dyDescent="0.25">
      <c r="A393" s="29"/>
      <c r="B393" s="13"/>
      <c r="C393" s="1"/>
      <c r="D393" s="1"/>
      <c r="E393" s="1"/>
      <c r="F393" s="1"/>
      <c r="G393" s="1"/>
      <c r="H393" s="1"/>
      <c r="I393" s="1"/>
      <c r="J393" s="5"/>
      <c r="K393" s="1"/>
      <c r="L393" s="1"/>
      <c r="M393" s="1"/>
      <c r="N393" s="1"/>
      <c r="O393" s="3"/>
      <c r="P393" s="3"/>
      <c r="Q393" s="3"/>
      <c r="R393" s="3"/>
      <c r="S393" s="3"/>
      <c r="T393" s="3"/>
      <c r="U393" s="3"/>
      <c r="V393" s="3"/>
      <c r="W393" s="3"/>
      <c r="X393" s="3"/>
      <c r="Y393" s="3"/>
      <c r="Z393" s="3"/>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1:58" s="16" customFormat="1" x14ac:dyDescent="0.25">
      <c r="A394" s="29"/>
      <c r="B394" s="13"/>
      <c r="C394" s="1"/>
      <c r="D394" s="1"/>
      <c r="E394" s="1"/>
      <c r="F394" s="1"/>
      <c r="G394" s="1"/>
      <c r="H394" s="1"/>
      <c r="I394" s="1"/>
      <c r="J394" s="5"/>
      <c r="K394" s="1"/>
      <c r="L394" s="1"/>
      <c r="M394" s="1"/>
      <c r="N394" s="1"/>
      <c r="O394" s="3"/>
      <c r="P394" s="3"/>
      <c r="Q394" s="3"/>
      <c r="R394" s="3"/>
      <c r="S394" s="3"/>
      <c r="T394" s="3"/>
      <c r="U394" s="3"/>
      <c r="V394" s="3"/>
      <c r="W394" s="3"/>
      <c r="X394" s="3"/>
      <c r="Y394" s="3"/>
      <c r="Z394" s="3"/>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1:58" s="16" customFormat="1" x14ac:dyDescent="0.25">
      <c r="A395" s="29"/>
      <c r="B395" s="13"/>
      <c r="C395" s="1"/>
      <c r="D395" s="1"/>
      <c r="E395" s="1"/>
      <c r="F395" s="1"/>
      <c r="G395" s="1"/>
      <c r="H395" s="1"/>
      <c r="I395" s="1"/>
      <c r="J395" s="5"/>
      <c r="K395" s="1"/>
      <c r="L395" s="1"/>
      <c r="M395" s="1"/>
      <c r="N395" s="1"/>
      <c r="O395" s="3"/>
      <c r="P395" s="3"/>
      <c r="Q395" s="3"/>
      <c r="R395" s="3"/>
      <c r="S395" s="3"/>
      <c r="T395" s="3"/>
      <c r="U395" s="3"/>
      <c r="V395" s="3"/>
      <c r="W395" s="3"/>
      <c r="X395" s="3"/>
      <c r="Y395" s="3"/>
      <c r="Z395" s="3"/>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1:58" s="16" customFormat="1" x14ac:dyDescent="0.25">
      <c r="A396" s="29"/>
      <c r="B396" s="13"/>
      <c r="C396" s="1"/>
      <c r="D396" s="1"/>
      <c r="E396" s="1"/>
      <c r="F396" s="1"/>
      <c r="G396" s="1"/>
      <c r="H396" s="1"/>
      <c r="I396" s="1"/>
      <c r="J396" s="5"/>
      <c r="K396" s="1"/>
      <c r="L396" s="1"/>
      <c r="M396" s="1"/>
      <c r="N396" s="1"/>
      <c r="O396" s="3"/>
      <c r="P396" s="3"/>
      <c r="Q396" s="3"/>
      <c r="R396" s="3"/>
      <c r="S396" s="3"/>
      <c r="T396" s="3"/>
      <c r="U396" s="3"/>
      <c r="V396" s="3"/>
      <c r="W396" s="3"/>
      <c r="X396" s="3"/>
      <c r="Y396" s="3"/>
      <c r="Z396" s="3"/>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1:58" s="16" customFormat="1" x14ac:dyDescent="0.25">
      <c r="A397" s="29"/>
      <c r="B397" s="13"/>
      <c r="C397" s="1"/>
      <c r="D397" s="1"/>
      <c r="E397" s="1"/>
      <c r="F397" s="1"/>
      <c r="G397" s="1"/>
      <c r="H397" s="1"/>
      <c r="I397" s="1"/>
      <c r="J397" s="5"/>
      <c r="K397" s="1"/>
      <c r="L397" s="1"/>
      <c r="M397" s="1"/>
      <c r="N397" s="1"/>
      <c r="O397" s="3"/>
      <c r="P397" s="3"/>
      <c r="Q397" s="3"/>
      <c r="R397" s="3"/>
      <c r="S397" s="3"/>
      <c r="T397" s="3"/>
      <c r="U397" s="3"/>
      <c r="V397" s="3"/>
      <c r="W397" s="3"/>
      <c r="X397" s="3"/>
      <c r="Y397" s="3"/>
      <c r="Z397" s="3"/>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1:58" s="16" customFormat="1" x14ac:dyDescent="0.25">
      <c r="A398" s="29"/>
      <c r="B398" s="13"/>
      <c r="C398" s="1"/>
      <c r="D398" s="1"/>
      <c r="E398" s="1"/>
      <c r="F398" s="1"/>
      <c r="G398" s="1"/>
      <c r="H398" s="1"/>
      <c r="I398" s="1"/>
      <c r="J398" s="5"/>
      <c r="K398" s="1"/>
      <c r="L398" s="1"/>
      <c r="M398" s="1"/>
      <c r="N398" s="1"/>
      <c r="O398" s="3"/>
      <c r="P398" s="3"/>
      <c r="Q398" s="3"/>
      <c r="R398" s="3"/>
      <c r="S398" s="3"/>
      <c r="T398" s="3"/>
      <c r="U398" s="3"/>
      <c r="V398" s="3"/>
      <c r="W398" s="3"/>
      <c r="X398" s="3"/>
      <c r="Y398" s="3"/>
      <c r="Z398" s="3"/>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1:58" s="16" customFormat="1" x14ac:dyDescent="0.25">
      <c r="A399" s="29"/>
      <c r="B399" s="13"/>
      <c r="C399" s="1"/>
      <c r="D399" s="1"/>
      <c r="E399" s="1"/>
      <c r="F399" s="1"/>
      <c r="G399" s="1"/>
      <c r="H399" s="1"/>
      <c r="I399" s="1"/>
      <c r="J399" s="5"/>
      <c r="K399" s="1"/>
      <c r="L399" s="1"/>
      <c r="M399" s="1"/>
      <c r="N399" s="1"/>
      <c r="O399" s="3"/>
      <c r="P399" s="3"/>
      <c r="Q399" s="3"/>
      <c r="R399" s="3"/>
      <c r="S399" s="3"/>
      <c r="T399" s="3"/>
      <c r="U399" s="3"/>
      <c r="V399" s="3"/>
      <c r="W399" s="3"/>
      <c r="X399" s="3"/>
      <c r="Y399" s="3"/>
      <c r="Z399" s="3"/>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1:58" s="16" customFormat="1" x14ac:dyDescent="0.25">
      <c r="A400" s="29"/>
      <c r="B400" s="13"/>
      <c r="C400" s="1"/>
      <c r="D400" s="1"/>
      <c r="E400" s="1"/>
      <c r="F400" s="1"/>
      <c r="G400" s="1"/>
      <c r="H400" s="1"/>
      <c r="I400" s="1"/>
      <c r="J400" s="5"/>
      <c r="K400" s="1"/>
      <c r="L400" s="1"/>
      <c r="M400" s="1"/>
      <c r="N400" s="1"/>
      <c r="O400" s="3"/>
      <c r="P400" s="3"/>
      <c r="Q400" s="3"/>
      <c r="R400" s="3"/>
      <c r="S400" s="3"/>
      <c r="T400" s="3"/>
      <c r="U400" s="3"/>
      <c r="V400" s="3"/>
      <c r="W400" s="3"/>
      <c r="X400" s="3"/>
      <c r="Y400" s="3"/>
      <c r="Z400" s="3"/>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1:58" s="16" customFormat="1" x14ac:dyDescent="0.25">
      <c r="A401" s="29"/>
      <c r="B401" s="13"/>
      <c r="C401" s="1"/>
      <c r="D401" s="1"/>
      <c r="E401" s="1"/>
      <c r="F401" s="1"/>
      <c r="G401" s="1"/>
      <c r="H401" s="1"/>
      <c r="I401" s="1"/>
      <c r="J401" s="5"/>
      <c r="K401" s="1"/>
      <c r="L401" s="1"/>
      <c r="M401" s="1"/>
      <c r="N401" s="1"/>
      <c r="O401" s="3"/>
      <c r="P401" s="3"/>
      <c r="Q401" s="3"/>
      <c r="R401" s="3"/>
      <c r="S401" s="3"/>
      <c r="T401" s="3"/>
      <c r="U401" s="3"/>
      <c r="V401" s="3"/>
      <c r="W401" s="3"/>
      <c r="X401" s="3"/>
      <c r="Y401" s="3"/>
      <c r="Z401" s="3"/>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1:58" s="16" customFormat="1" x14ac:dyDescent="0.25">
      <c r="A402" s="29"/>
      <c r="B402" s="13"/>
      <c r="C402" s="1"/>
      <c r="D402" s="1"/>
      <c r="E402" s="1"/>
      <c r="F402" s="1"/>
      <c r="G402" s="1"/>
      <c r="H402" s="1"/>
      <c r="I402" s="1"/>
      <c r="J402" s="5"/>
      <c r="K402" s="1"/>
      <c r="L402" s="1"/>
      <c r="M402" s="1"/>
      <c r="N402" s="1"/>
      <c r="O402" s="3"/>
      <c r="P402" s="3"/>
      <c r="Q402" s="3"/>
      <c r="R402" s="3"/>
      <c r="S402" s="3"/>
      <c r="T402" s="3"/>
      <c r="U402" s="3"/>
      <c r="V402" s="3"/>
      <c r="W402" s="3"/>
      <c r="X402" s="3"/>
      <c r="Y402" s="3"/>
      <c r="Z402" s="3"/>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s="16" customFormat="1" x14ac:dyDescent="0.25">
      <c r="A403" s="29"/>
      <c r="B403" s="13"/>
      <c r="C403" s="1"/>
      <c r="D403" s="1"/>
      <c r="E403" s="1"/>
      <c r="F403" s="1"/>
      <c r="G403" s="1"/>
      <c r="H403" s="1"/>
      <c r="I403" s="1"/>
      <c r="J403" s="5"/>
      <c r="K403" s="1"/>
      <c r="L403" s="1"/>
      <c r="M403" s="1"/>
      <c r="N403" s="1"/>
      <c r="O403" s="3"/>
      <c r="P403" s="3"/>
      <c r="Q403" s="3"/>
      <c r="R403" s="3"/>
      <c r="S403" s="3"/>
      <c r="T403" s="3"/>
      <c r="U403" s="3"/>
      <c r="V403" s="3"/>
      <c r="W403" s="3"/>
      <c r="X403" s="3"/>
      <c r="Y403" s="3"/>
      <c r="Z403" s="3"/>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1:58" s="16" customFormat="1" x14ac:dyDescent="0.25">
      <c r="A404" s="29"/>
      <c r="B404" s="13"/>
      <c r="C404" s="1"/>
      <c r="D404" s="1"/>
      <c r="E404" s="1"/>
      <c r="F404" s="1"/>
      <c r="G404" s="1"/>
      <c r="H404" s="1"/>
      <c r="I404" s="1"/>
      <c r="J404" s="5"/>
      <c r="K404" s="1"/>
      <c r="L404" s="1"/>
      <c r="M404" s="1"/>
      <c r="N404" s="1"/>
      <c r="O404" s="3"/>
      <c r="P404" s="3"/>
      <c r="Q404" s="3"/>
      <c r="R404" s="3"/>
      <c r="S404" s="3"/>
      <c r="T404" s="3"/>
      <c r="U404" s="3"/>
      <c r="V404" s="3"/>
      <c r="W404" s="3"/>
      <c r="X404" s="3"/>
      <c r="Y404" s="3"/>
      <c r="Z404" s="3"/>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1:58" s="16" customFormat="1" x14ac:dyDescent="0.25">
      <c r="A405" s="29"/>
      <c r="B405" s="13"/>
      <c r="C405" s="1"/>
      <c r="D405" s="1"/>
      <c r="E405" s="1"/>
      <c r="F405" s="1"/>
      <c r="G405" s="1"/>
      <c r="H405" s="1"/>
      <c r="I405" s="1"/>
      <c r="J405" s="5"/>
      <c r="K405" s="1"/>
      <c r="L405" s="1"/>
      <c r="M405" s="1"/>
      <c r="N405" s="1"/>
      <c r="O405" s="3"/>
      <c r="P405" s="3"/>
      <c r="Q405" s="3"/>
      <c r="R405" s="3"/>
      <c r="S405" s="3"/>
      <c r="T405" s="3"/>
      <c r="U405" s="3"/>
      <c r="V405" s="3"/>
      <c r="W405" s="3"/>
      <c r="X405" s="3"/>
      <c r="Y405" s="3"/>
      <c r="Z405" s="3"/>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1:58" s="20" customFormat="1" x14ac:dyDescent="0.25">
      <c r="A406" s="29" t="s">
        <v>3</v>
      </c>
      <c r="B406" s="13"/>
      <c r="C406" s="1"/>
      <c r="D406" s="1"/>
      <c r="E406" s="1"/>
      <c r="F406" s="1"/>
      <c r="G406" s="1"/>
      <c r="H406" s="1"/>
      <c r="I406" s="1"/>
      <c r="J406" s="5"/>
      <c r="K406" s="1"/>
      <c r="L406" s="1"/>
      <c r="M406" s="1"/>
      <c r="N406" s="1"/>
      <c r="O406" s="3"/>
      <c r="P406" s="3"/>
      <c r="Q406" s="3"/>
      <c r="R406" s="3"/>
      <c r="S406" s="3"/>
      <c r="T406" s="3"/>
      <c r="U406" s="3"/>
      <c r="V406" s="3"/>
      <c r="W406" s="3"/>
      <c r="X406" s="3"/>
      <c r="Y406" s="3"/>
      <c r="Z406" s="3"/>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1:58" s="16" customFormat="1" x14ac:dyDescent="0.25">
      <c r="A407" s="29"/>
      <c r="B407" s="13"/>
      <c r="C407" s="1"/>
      <c r="D407" s="1"/>
      <c r="E407" s="1"/>
      <c r="F407" s="1"/>
      <c r="G407" s="1"/>
      <c r="H407" s="1"/>
      <c r="I407" s="1"/>
      <c r="J407" s="5"/>
      <c r="K407" s="1"/>
      <c r="L407" s="1"/>
      <c r="M407" s="1"/>
      <c r="N407" s="1"/>
      <c r="O407" s="3"/>
      <c r="P407" s="3"/>
      <c r="Q407" s="3"/>
      <c r="R407" s="3"/>
      <c r="S407" s="3"/>
      <c r="T407" s="3"/>
      <c r="U407" s="3"/>
      <c r="V407" s="3"/>
      <c r="W407" s="3"/>
      <c r="X407" s="3"/>
      <c r="Y407" s="3"/>
      <c r="Z407" s="3"/>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1:58" s="16" customFormat="1" x14ac:dyDescent="0.25">
      <c r="A408" s="29"/>
      <c r="B408" s="13"/>
      <c r="C408" s="1"/>
      <c r="D408" s="1"/>
      <c r="E408" s="1"/>
      <c r="F408" s="1"/>
      <c r="G408" s="1"/>
      <c r="H408" s="1"/>
      <c r="I408" s="1"/>
      <c r="J408" s="5"/>
      <c r="K408" s="1"/>
      <c r="L408" s="1"/>
      <c r="M408" s="1"/>
      <c r="N408" s="1"/>
      <c r="O408" s="3"/>
      <c r="P408" s="3"/>
      <c r="Q408" s="3"/>
      <c r="R408" s="3"/>
      <c r="S408" s="3"/>
      <c r="T408" s="3"/>
      <c r="U408" s="3"/>
      <c r="V408" s="3"/>
      <c r="W408" s="3"/>
      <c r="X408" s="3"/>
      <c r="Y408" s="3"/>
      <c r="Z408" s="3"/>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1:58" s="16" customFormat="1" x14ac:dyDescent="0.25">
      <c r="A409" s="29"/>
      <c r="B409" s="13"/>
      <c r="C409" s="1"/>
      <c r="D409" s="1"/>
      <c r="E409" s="1"/>
      <c r="F409" s="1"/>
      <c r="G409" s="1"/>
      <c r="H409" s="1"/>
      <c r="I409" s="1"/>
      <c r="J409" s="5"/>
      <c r="K409" s="1"/>
      <c r="L409" s="1"/>
      <c r="M409" s="1"/>
      <c r="N409" s="1"/>
      <c r="O409" s="3"/>
      <c r="P409" s="3"/>
      <c r="Q409" s="3"/>
      <c r="R409" s="3"/>
      <c r="S409" s="3"/>
      <c r="T409" s="3"/>
      <c r="U409" s="3"/>
      <c r="V409" s="3"/>
      <c r="W409" s="3"/>
      <c r="X409" s="3"/>
      <c r="Y409" s="3"/>
      <c r="Z409" s="3"/>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1:58" s="16" customFormat="1" x14ac:dyDescent="0.25">
      <c r="A410" s="29"/>
      <c r="B410" s="13"/>
      <c r="C410" s="1"/>
      <c r="D410" s="1"/>
      <c r="E410" s="1"/>
      <c r="F410" s="1"/>
      <c r="G410" s="1"/>
      <c r="H410" s="1"/>
      <c r="I410" s="1"/>
      <c r="J410" s="5"/>
      <c r="K410" s="1"/>
      <c r="L410" s="1"/>
      <c r="M410" s="1"/>
      <c r="N410" s="1"/>
      <c r="O410" s="3"/>
      <c r="P410" s="3"/>
      <c r="Q410" s="3"/>
      <c r="R410" s="3"/>
      <c r="S410" s="3"/>
      <c r="T410" s="3"/>
      <c r="U410" s="3"/>
      <c r="V410" s="3"/>
      <c r="W410" s="3"/>
      <c r="X410" s="3"/>
      <c r="Y410" s="3"/>
      <c r="Z410" s="3"/>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1:58" s="16" customFormat="1" x14ac:dyDescent="0.25">
      <c r="A411" s="29"/>
      <c r="B411" s="13"/>
      <c r="C411" s="1"/>
      <c r="D411" s="1"/>
      <c r="E411" s="1"/>
      <c r="F411" s="1"/>
      <c r="G411" s="1"/>
      <c r="H411" s="1"/>
      <c r="I411" s="1"/>
      <c r="J411" s="5"/>
      <c r="K411" s="1"/>
      <c r="L411" s="1"/>
      <c r="M411" s="1"/>
      <c r="N411" s="1"/>
      <c r="O411" s="3"/>
      <c r="P411" s="3"/>
      <c r="Q411" s="3"/>
      <c r="R411" s="3"/>
      <c r="S411" s="3"/>
      <c r="T411" s="3"/>
      <c r="U411" s="3"/>
      <c r="V411" s="3"/>
      <c r="W411" s="3"/>
      <c r="X411" s="3"/>
      <c r="Y411" s="3"/>
      <c r="Z411" s="3"/>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1:58" s="16" customFormat="1" x14ac:dyDescent="0.25">
      <c r="A412" s="29"/>
      <c r="B412" s="13"/>
      <c r="C412" s="1"/>
      <c r="D412" s="1"/>
      <c r="E412" s="1"/>
      <c r="F412" s="1"/>
      <c r="G412" s="1"/>
      <c r="H412" s="1"/>
      <c r="I412" s="1"/>
      <c r="J412" s="5"/>
      <c r="K412" s="1"/>
      <c r="L412" s="1"/>
      <c r="M412" s="1"/>
      <c r="N412" s="1"/>
      <c r="O412" s="3"/>
      <c r="P412" s="3"/>
      <c r="Q412" s="3"/>
      <c r="R412" s="3"/>
      <c r="S412" s="3"/>
      <c r="T412" s="3"/>
      <c r="U412" s="3"/>
      <c r="V412" s="3"/>
      <c r="W412" s="3"/>
      <c r="X412" s="3"/>
      <c r="Y412" s="3"/>
      <c r="Z412" s="3"/>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1:58" s="16" customFormat="1" x14ac:dyDescent="0.25">
      <c r="A413" s="29"/>
      <c r="B413" s="13"/>
      <c r="C413" s="1"/>
      <c r="D413" s="1"/>
      <c r="E413" s="1"/>
      <c r="F413" s="1"/>
      <c r="G413" s="1"/>
      <c r="H413" s="1"/>
      <c r="I413" s="1"/>
      <c r="J413" s="5"/>
      <c r="K413" s="1"/>
      <c r="L413" s="1"/>
      <c r="M413" s="1"/>
      <c r="N413" s="1"/>
      <c r="O413" s="3"/>
      <c r="P413" s="3"/>
      <c r="Q413" s="3"/>
      <c r="R413" s="3"/>
      <c r="S413" s="3"/>
      <c r="T413" s="3"/>
      <c r="U413" s="3"/>
      <c r="V413" s="3"/>
      <c r="W413" s="3"/>
      <c r="X413" s="3"/>
      <c r="Y413" s="3"/>
      <c r="Z413" s="3"/>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1:58" s="16" customFormat="1" x14ac:dyDescent="0.25">
      <c r="A414" s="29"/>
      <c r="B414" s="13"/>
      <c r="C414" s="1"/>
      <c r="D414" s="1"/>
      <c r="E414" s="1"/>
      <c r="F414" s="1"/>
      <c r="G414" s="1"/>
      <c r="H414" s="1"/>
      <c r="I414" s="1"/>
      <c r="J414" s="5"/>
      <c r="K414" s="1"/>
      <c r="L414" s="1"/>
      <c r="M414" s="1"/>
      <c r="N414" s="1"/>
      <c r="O414" s="3"/>
      <c r="P414" s="3"/>
      <c r="Q414" s="3"/>
      <c r="R414" s="3"/>
      <c r="S414" s="3"/>
      <c r="T414" s="3"/>
      <c r="U414" s="3"/>
      <c r="V414" s="3"/>
      <c r="W414" s="3"/>
      <c r="X414" s="3"/>
      <c r="Y414" s="3"/>
      <c r="Z414" s="3"/>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1:58" s="16" customFormat="1" x14ac:dyDescent="0.25">
      <c r="A415" s="29"/>
      <c r="B415" s="13"/>
      <c r="C415" s="1"/>
      <c r="D415" s="1"/>
      <c r="E415" s="1"/>
      <c r="F415" s="1"/>
      <c r="G415" s="1"/>
      <c r="H415" s="1"/>
      <c r="I415" s="1"/>
      <c r="J415" s="5"/>
      <c r="K415" s="1"/>
      <c r="L415" s="1"/>
      <c r="M415" s="1"/>
      <c r="N415" s="1"/>
      <c r="O415" s="3"/>
      <c r="P415" s="3"/>
      <c r="Q415" s="3"/>
      <c r="R415" s="3"/>
      <c r="S415" s="3"/>
      <c r="T415" s="3"/>
      <c r="U415" s="3"/>
      <c r="V415" s="3"/>
      <c r="W415" s="3"/>
      <c r="X415" s="3"/>
      <c r="Y415" s="3"/>
      <c r="Z415" s="3"/>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1:58" s="16" customFormat="1" x14ac:dyDescent="0.25">
      <c r="A416" s="29"/>
      <c r="B416" s="13"/>
      <c r="C416" s="1"/>
      <c r="D416" s="1"/>
      <c r="E416" s="1"/>
      <c r="F416" s="1"/>
      <c r="G416" s="1"/>
      <c r="H416" s="1"/>
      <c r="I416" s="1"/>
      <c r="J416" s="5"/>
      <c r="K416" s="1"/>
      <c r="L416" s="1"/>
      <c r="M416" s="1"/>
      <c r="N416" s="1"/>
      <c r="O416" s="3"/>
      <c r="P416" s="3"/>
      <c r="Q416" s="3"/>
      <c r="R416" s="3"/>
      <c r="S416" s="3"/>
      <c r="T416" s="3"/>
      <c r="U416" s="3"/>
      <c r="V416" s="3"/>
      <c r="W416" s="3"/>
      <c r="X416" s="3"/>
      <c r="Y416" s="3"/>
      <c r="Z416" s="3"/>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1:58" s="16" customFormat="1" x14ac:dyDescent="0.25">
      <c r="A417" s="29"/>
      <c r="B417" s="13"/>
      <c r="C417" s="1"/>
      <c r="D417" s="1"/>
      <c r="E417" s="1"/>
      <c r="F417" s="1"/>
      <c r="G417" s="1"/>
      <c r="H417" s="1"/>
      <c r="I417" s="1"/>
      <c r="J417" s="5"/>
      <c r="K417" s="1"/>
      <c r="L417" s="1"/>
      <c r="M417" s="1"/>
      <c r="N417" s="1"/>
      <c r="O417" s="3"/>
      <c r="P417" s="3"/>
      <c r="Q417" s="3"/>
      <c r="R417" s="3"/>
      <c r="S417" s="3"/>
      <c r="T417" s="3"/>
      <c r="U417" s="3"/>
      <c r="V417" s="3"/>
      <c r="W417" s="3"/>
      <c r="X417" s="3"/>
      <c r="Y417" s="3"/>
      <c r="Z417" s="3"/>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1:58" s="16" customFormat="1" x14ac:dyDescent="0.25">
      <c r="A418" s="29"/>
      <c r="B418" s="13"/>
      <c r="C418" s="1"/>
      <c r="D418" s="1"/>
      <c r="E418" s="1"/>
      <c r="F418" s="1"/>
      <c r="G418" s="1"/>
      <c r="H418" s="1"/>
      <c r="I418" s="1"/>
      <c r="J418" s="5"/>
      <c r="K418" s="1"/>
      <c r="L418" s="1"/>
      <c r="M418" s="1"/>
      <c r="N418" s="1"/>
      <c r="O418" s="3"/>
      <c r="P418" s="3"/>
      <c r="Q418" s="3"/>
      <c r="R418" s="3"/>
      <c r="S418" s="3"/>
      <c r="T418" s="3"/>
      <c r="U418" s="3"/>
      <c r="V418" s="3"/>
      <c r="W418" s="3"/>
      <c r="X418" s="3"/>
      <c r="Y418" s="3"/>
      <c r="Z418" s="3"/>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1:58" s="16" customFormat="1" x14ac:dyDescent="0.25">
      <c r="A419" s="29"/>
      <c r="B419" s="13"/>
      <c r="C419" s="1"/>
      <c r="D419" s="1"/>
      <c r="E419" s="1"/>
      <c r="F419" s="1"/>
      <c r="G419" s="1"/>
      <c r="H419" s="1"/>
      <c r="I419" s="1"/>
      <c r="J419" s="5"/>
      <c r="K419" s="1"/>
      <c r="L419" s="1"/>
      <c r="M419" s="1"/>
      <c r="N419" s="1"/>
      <c r="O419" s="3"/>
      <c r="P419" s="3"/>
      <c r="Q419" s="3"/>
      <c r="R419" s="3"/>
      <c r="S419" s="3"/>
      <c r="T419" s="3"/>
      <c r="U419" s="3"/>
      <c r="V419" s="3"/>
      <c r="W419" s="3"/>
      <c r="X419" s="3"/>
      <c r="Y419" s="3"/>
      <c r="Z419" s="3"/>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1:58" s="16" customFormat="1" x14ac:dyDescent="0.25">
      <c r="A420" s="29"/>
      <c r="B420" s="13"/>
      <c r="C420" s="1"/>
      <c r="D420" s="1"/>
      <c r="E420" s="1"/>
      <c r="F420" s="1"/>
      <c r="G420" s="1"/>
      <c r="H420" s="1"/>
      <c r="I420" s="1"/>
      <c r="J420" s="5"/>
      <c r="K420" s="1"/>
      <c r="L420" s="1"/>
      <c r="M420" s="1"/>
      <c r="N420" s="1"/>
      <c r="O420" s="3"/>
      <c r="P420" s="3"/>
      <c r="Q420" s="3"/>
      <c r="R420" s="3"/>
      <c r="S420" s="3"/>
      <c r="T420" s="3"/>
      <c r="U420" s="3"/>
      <c r="V420" s="3"/>
      <c r="W420" s="3"/>
      <c r="X420" s="3"/>
      <c r="Y420" s="3"/>
      <c r="Z420" s="3"/>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1:58" s="16" customFormat="1" x14ac:dyDescent="0.25">
      <c r="A421" s="29"/>
      <c r="B421" s="13"/>
      <c r="C421" s="1"/>
      <c r="D421" s="1"/>
      <c r="E421" s="1"/>
      <c r="F421" s="1"/>
      <c r="G421" s="1"/>
      <c r="H421" s="1"/>
      <c r="I421" s="1"/>
      <c r="J421" s="5"/>
      <c r="K421" s="1"/>
      <c r="L421" s="1"/>
      <c r="M421" s="1"/>
      <c r="N421" s="1"/>
      <c r="O421" s="3"/>
      <c r="P421" s="3"/>
      <c r="Q421" s="3"/>
      <c r="R421" s="3"/>
      <c r="S421" s="3"/>
      <c r="T421" s="3"/>
      <c r="U421" s="3"/>
      <c r="V421" s="3"/>
      <c r="W421" s="3"/>
      <c r="X421" s="3"/>
      <c r="Y421" s="3"/>
      <c r="Z421" s="3"/>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1:58" s="16" customFormat="1" x14ac:dyDescent="0.25">
      <c r="A422" s="29"/>
      <c r="B422" s="13"/>
      <c r="C422" s="1"/>
      <c r="D422" s="1"/>
      <c r="E422" s="1"/>
      <c r="F422" s="1"/>
      <c r="G422" s="1"/>
      <c r="H422" s="1"/>
      <c r="I422" s="1"/>
      <c r="J422" s="5"/>
      <c r="K422" s="1"/>
      <c r="L422" s="1"/>
      <c r="M422" s="1"/>
      <c r="N422" s="1"/>
      <c r="O422" s="3"/>
      <c r="P422" s="3"/>
      <c r="Q422" s="3"/>
      <c r="R422" s="3"/>
      <c r="S422" s="3"/>
      <c r="T422" s="3"/>
      <c r="U422" s="3"/>
      <c r="V422" s="3"/>
      <c r="W422" s="3"/>
      <c r="X422" s="3"/>
      <c r="Y422" s="3"/>
      <c r="Z422" s="3"/>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1:58" s="16" customFormat="1" x14ac:dyDescent="0.25">
      <c r="A423" s="29"/>
      <c r="B423" s="13"/>
      <c r="C423" s="1"/>
      <c r="D423" s="1"/>
      <c r="E423" s="1"/>
      <c r="F423" s="1"/>
      <c r="G423" s="1"/>
      <c r="H423" s="1"/>
      <c r="I423" s="1"/>
      <c r="J423" s="5"/>
      <c r="K423" s="1"/>
      <c r="L423" s="1"/>
      <c r="M423" s="1"/>
      <c r="N423" s="1"/>
      <c r="O423" s="3"/>
      <c r="P423" s="3"/>
      <c r="Q423" s="3"/>
      <c r="R423" s="3"/>
      <c r="S423" s="3"/>
      <c r="T423" s="3"/>
      <c r="U423" s="3"/>
      <c r="V423" s="3"/>
      <c r="W423" s="3"/>
      <c r="X423" s="3"/>
      <c r="Y423" s="3"/>
      <c r="Z423" s="3"/>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1:58" s="16" customFormat="1" x14ac:dyDescent="0.25">
      <c r="A424" s="29"/>
      <c r="B424" s="13"/>
      <c r="C424" s="1"/>
      <c r="D424" s="1"/>
      <c r="E424" s="1"/>
      <c r="F424" s="1"/>
      <c r="G424" s="1"/>
      <c r="H424" s="1"/>
      <c r="I424" s="1"/>
      <c r="J424" s="5"/>
      <c r="K424" s="1"/>
      <c r="L424" s="1"/>
      <c r="M424" s="1"/>
      <c r="N424" s="1"/>
      <c r="O424" s="3"/>
      <c r="P424" s="3"/>
      <c r="Q424" s="3"/>
      <c r="R424" s="3"/>
      <c r="S424" s="3"/>
      <c r="T424" s="3"/>
      <c r="U424" s="3"/>
      <c r="V424" s="3"/>
      <c r="W424" s="3"/>
      <c r="X424" s="3"/>
      <c r="Y424" s="3"/>
      <c r="Z424" s="3"/>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1:58" s="16" customFormat="1" x14ac:dyDescent="0.25">
      <c r="A425" s="29"/>
      <c r="B425" s="13"/>
      <c r="C425" s="1"/>
      <c r="D425" s="1"/>
      <c r="E425" s="1"/>
      <c r="F425" s="1"/>
      <c r="G425" s="1"/>
      <c r="H425" s="1"/>
      <c r="I425" s="1"/>
      <c r="J425" s="5"/>
      <c r="K425" s="1"/>
      <c r="L425" s="1"/>
      <c r="M425" s="1"/>
      <c r="N425" s="1"/>
      <c r="O425" s="3"/>
      <c r="P425" s="3"/>
      <c r="Q425" s="3"/>
      <c r="R425" s="3"/>
      <c r="S425" s="3"/>
      <c r="T425" s="3"/>
      <c r="U425" s="3"/>
      <c r="V425" s="3"/>
      <c r="W425" s="3"/>
      <c r="X425" s="3"/>
      <c r="Y425" s="3"/>
      <c r="Z425" s="3"/>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1:58" s="16" customFormat="1" x14ac:dyDescent="0.25">
      <c r="A426" s="29"/>
      <c r="B426" s="13"/>
      <c r="C426" s="1"/>
      <c r="D426" s="1"/>
      <c r="E426" s="1"/>
      <c r="F426" s="1"/>
      <c r="G426" s="1"/>
      <c r="H426" s="1"/>
      <c r="I426" s="1"/>
      <c r="J426" s="5"/>
      <c r="K426" s="1"/>
      <c r="L426" s="1"/>
      <c r="M426" s="1"/>
      <c r="N426" s="1"/>
      <c r="O426" s="3"/>
      <c r="P426" s="3"/>
      <c r="Q426" s="3"/>
      <c r="R426" s="3"/>
      <c r="S426" s="3"/>
      <c r="T426" s="3"/>
      <c r="U426" s="3"/>
      <c r="V426" s="3"/>
      <c r="W426" s="3"/>
      <c r="X426" s="3"/>
      <c r="Y426" s="3"/>
      <c r="Z426" s="3"/>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1:58" s="16" customFormat="1" x14ac:dyDescent="0.25">
      <c r="A427" s="29"/>
      <c r="B427" s="13"/>
      <c r="C427" s="1"/>
      <c r="D427" s="1"/>
      <c r="E427" s="1"/>
      <c r="F427" s="1"/>
      <c r="G427" s="1"/>
      <c r="H427" s="1"/>
      <c r="I427" s="1"/>
      <c r="J427" s="5"/>
      <c r="K427" s="1"/>
      <c r="L427" s="1"/>
      <c r="M427" s="1"/>
      <c r="N427" s="1"/>
      <c r="O427" s="3"/>
      <c r="P427" s="3"/>
      <c r="Q427" s="3"/>
      <c r="R427" s="3"/>
      <c r="S427" s="3"/>
      <c r="T427" s="3"/>
      <c r="U427" s="3"/>
      <c r="V427" s="3"/>
      <c r="W427" s="3"/>
      <c r="X427" s="3"/>
      <c r="Y427" s="3"/>
      <c r="Z427" s="3"/>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1:58" s="16" customFormat="1" x14ac:dyDescent="0.25">
      <c r="A428" s="29"/>
      <c r="B428" s="13"/>
      <c r="C428" s="1"/>
      <c r="D428" s="1"/>
      <c r="E428" s="1"/>
      <c r="F428" s="1"/>
      <c r="G428" s="1"/>
      <c r="H428" s="1"/>
      <c r="I428" s="1"/>
      <c r="J428" s="5"/>
      <c r="K428" s="1"/>
      <c r="L428" s="1"/>
      <c r="M428" s="1"/>
      <c r="N428" s="1"/>
      <c r="O428" s="3"/>
      <c r="P428" s="3"/>
      <c r="Q428" s="3"/>
      <c r="R428" s="3"/>
      <c r="S428" s="3"/>
      <c r="T428" s="3"/>
      <c r="U428" s="3"/>
      <c r="V428" s="3"/>
      <c r="W428" s="3"/>
      <c r="X428" s="3"/>
      <c r="Y428" s="3"/>
      <c r="Z428" s="3"/>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1:58" s="16" customFormat="1" x14ac:dyDescent="0.25">
      <c r="A429" s="29"/>
      <c r="B429" s="13"/>
      <c r="C429" s="1"/>
      <c r="D429" s="1"/>
      <c r="E429" s="1"/>
      <c r="F429" s="1"/>
      <c r="G429" s="1"/>
      <c r="H429" s="1"/>
      <c r="I429" s="1"/>
      <c r="J429" s="5"/>
      <c r="K429" s="1"/>
      <c r="L429" s="1"/>
      <c r="M429" s="1"/>
      <c r="N429" s="1"/>
      <c r="O429" s="3"/>
      <c r="P429" s="3"/>
      <c r="Q429" s="3"/>
      <c r="R429" s="3"/>
      <c r="S429" s="3"/>
      <c r="T429" s="3"/>
      <c r="U429" s="3"/>
      <c r="V429" s="3"/>
      <c r="W429" s="3"/>
      <c r="X429" s="3"/>
      <c r="Y429" s="3"/>
      <c r="Z429" s="3"/>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1:58" s="16" customFormat="1" x14ac:dyDescent="0.25">
      <c r="A430" s="29"/>
      <c r="B430" s="13"/>
      <c r="C430" s="1"/>
      <c r="D430" s="1"/>
      <c r="E430" s="1"/>
      <c r="F430" s="1"/>
      <c r="G430" s="1"/>
      <c r="H430" s="1"/>
      <c r="I430" s="1"/>
      <c r="J430" s="5"/>
      <c r="K430" s="1"/>
      <c r="L430" s="1"/>
      <c r="M430" s="1"/>
      <c r="N430" s="1"/>
      <c r="O430" s="3"/>
      <c r="P430" s="3"/>
      <c r="Q430" s="3"/>
      <c r="R430" s="3"/>
      <c r="S430" s="3"/>
      <c r="T430" s="3"/>
      <c r="U430" s="3"/>
      <c r="V430" s="3"/>
      <c r="W430" s="3"/>
      <c r="X430" s="3"/>
      <c r="Y430" s="3"/>
      <c r="Z430" s="3"/>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1:58" s="16" customFormat="1" x14ac:dyDescent="0.25">
      <c r="A431" s="29"/>
      <c r="B431" s="13"/>
      <c r="C431" s="1"/>
      <c r="D431" s="1"/>
      <c r="E431" s="1"/>
      <c r="F431" s="1"/>
      <c r="G431" s="1"/>
      <c r="H431" s="1"/>
      <c r="I431" s="1"/>
      <c r="J431" s="5"/>
      <c r="K431" s="1"/>
      <c r="L431" s="1"/>
      <c r="M431" s="1"/>
      <c r="N431" s="1"/>
      <c r="O431" s="3"/>
      <c r="P431" s="3"/>
      <c r="Q431" s="3"/>
      <c r="R431" s="3"/>
      <c r="S431" s="3"/>
      <c r="T431" s="3"/>
      <c r="U431" s="3"/>
      <c r="V431" s="3"/>
      <c r="W431" s="3"/>
      <c r="X431" s="3"/>
      <c r="Y431" s="3"/>
      <c r="Z431" s="3"/>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1:58" s="16" customFormat="1" x14ac:dyDescent="0.25">
      <c r="A432" s="29"/>
      <c r="B432" s="13"/>
      <c r="C432" s="1"/>
      <c r="D432" s="1"/>
      <c r="E432" s="1"/>
      <c r="F432" s="1"/>
      <c r="G432" s="1"/>
      <c r="H432" s="1"/>
      <c r="I432" s="1"/>
      <c r="J432" s="5"/>
      <c r="K432" s="1"/>
      <c r="L432" s="1"/>
      <c r="M432" s="1"/>
      <c r="N432" s="1"/>
      <c r="O432" s="3"/>
      <c r="P432" s="3"/>
      <c r="Q432" s="3"/>
      <c r="R432" s="3"/>
      <c r="S432" s="3"/>
      <c r="T432" s="3"/>
      <c r="U432" s="3"/>
      <c r="V432" s="3"/>
      <c r="W432" s="3"/>
      <c r="X432" s="3"/>
      <c r="Y432" s="3"/>
      <c r="Z432" s="3"/>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1:58" s="16" customFormat="1" x14ac:dyDescent="0.25">
      <c r="A433" s="29"/>
      <c r="B433" s="13"/>
      <c r="C433" s="1"/>
      <c r="D433" s="1"/>
      <c r="E433" s="1"/>
      <c r="F433" s="1"/>
      <c r="G433" s="1"/>
      <c r="H433" s="1"/>
      <c r="I433" s="1"/>
      <c r="J433" s="5"/>
      <c r="K433" s="1"/>
      <c r="L433" s="1"/>
      <c r="M433" s="1"/>
      <c r="N433" s="1"/>
      <c r="O433" s="3"/>
      <c r="P433" s="3"/>
      <c r="Q433" s="3"/>
      <c r="R433" s="3"/>
      <c r="S433" s="3"/>
      <c r="T433" s="3"/>
      <c r="U433" s="3"/>
      <c r="V433" s="3"/>
      <c r="W433" s="3"/>
      <c r="X433" s="3"/>
      <c r="Y433" s="3"/>
      <c r="Z433" s="3"/>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1:58" s="16" customFormat="1" x14ac:dyDescent="0.25">
      <c r="A434" s="29"/>
      <c r="B434" s="13"/>
      <c r="C434" s="1"/>
      <c r="D434" s="1"/>
      <c r="E434" s="1"/>
      <c r="F434" s="1"/>
      <c r="G434" s="1"/>
      <c r="H434" s="1"/>
      <c r="I434" s="1"/>
      <c r="J434" s="5"/>
      <c r="K434" s="1"/>
      <c r="L434" s="1"/>
      <c r="M434" s="1"/>
      <c r="N434" s="1"/>
      <c r="O434" s="3"/>
      <c r="P434" s="3"/>
      <c r="Q434" s="3"/>
      <c r="R434" s="3"/>
      <c r="S434" s="3"/>
      <c r="T434" s="3"/>
      <c r="U434" s="3"/>
      <c r="V434" s="3"/>
      <c r="W434" s="3"/>
      <c r="X434" s="3"/>
      <c r="Y434" s="3"/>
      <c r="Z434" s="3"/>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1:58" s="16" customFormat="1" x14ac:dyDescent="0.25">
      <c r="A435" s="29"/>
      <c r="B435" s="13"/>
      <c r="C435" s="1"/>
      <c r="D435" s="1"/>
      <c r="E435" s="1"/>
      <c r="F435" s="1"/>
      <c r="G435" s="1"/>
      <c r="H435" s="1"/>
      <c r="I435" s="1"/>
      <c r="J435" s="5"/>
      <c r="K435" s="1"/>
      <c r="L435" s="1"/>
      <c r="M435" s="1"/>
      <c r="N435" s="1"/>
      <c r="O435" s="3"/>
      <c r="P435" s="3"/>
      <c r="Q435" s="3"/>
      <c r="R435" s="3"/>
      <c r="S435" s="3"/>
      <c r="T435" s="3"/>
      <c r="U435" s="3"/>
      <c r="V435" s="3"/>
      <c r="W435" s="3"/>
      <c r="X435" s="3"/>
      <c r="Y435" s="3"/>
      <c r="Z435" s="3"/>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1:58" s="16" customFormat="1" x14ac:dyDescent="0.25">
      <c r="A436" s="29"/>
      <c r="B436" s="13"/>
      <c r="C436" s="1"/>
      <c r="D436" s="1"/>
      <c r="E436" s="1"/>
      <c r="F436" s="1"/>
      <c r="G436" s="1"/>
      <c r="H436" s="1"/>
      <c r="I436" s="1"/>
      <c r="J436" s="5"/>
      <c r="K436" s="1"/>
      <c r="L436" s="1"/>
      <c r="M436" s="1"/>
      <c r="N436" s="1"/>
      <c r="O436" s="3"/>
      <c r="P436" s="3"/>
      <c r="Q436" s="3"/>
      <c r="R436" s="3"/>
      <c r="S436" s="3"/>
      <c r="T436" s="3"/>
      <c r="U436" s="3"/>
      <c r="V436" s="3"/>
      <c r="W436" s="3"/>
      <c r="X436" s="3"/>
      <c r="Y436" s="3"/>
      <c r="Z436" s="3"/>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1:58" s="16" customFormat="1" x14ac:dyDescent="0.25">
      <c r="A437" s="29"/>
      <c r="B437" s="13"/>
      <c r="C437" s="1"/>
      <c r="D437" s="1"/>
      <c r="E437" s="1"/>
      <c r="F437" s="1"/>
      <c r="G437" s="1"/>
      <c r="H437" s="1"/>
      <c r="I437" s="1"/>
      <c r="J437" s="5"/>
      <c r="K437" s="1"/>
      <c r="L437" s="1"/>
      <c r="M437" s="1"/>
      <c r="N437" s="1"/>
      <c r="O437" s="3"/>
      <c r="P437" s="3"/>
      <c r="Q437" s="3"/>
      <c r="R437" s="3"/>
      <c r="S437" s="3"/>
      <c r="T437" s="3"/>
      <c r="U437" s="3"/>
      <c r="V437" s="3"/>
      <c r="W437" s="3"/>
      <c r="X437" s="3"/>
      <c r="Y437" s="3"/>
      <c r="Z437" s="3"/>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1:58" s="16" customFormat="1" x14ac:dyDescent="0.25">
      <c r="A438" s="29"/>
      <c r="B438" s="13"/>
      <c r="C438" s="1"/>
      <c r="D438" s="1"/>
      <c r="E438" s="1"/>
      <c r="F438" s="1"/>
      <c r="G438" s="1"/>
      <c r="H438" s="1"/>
      <c r="I438" s="1"/>
      <c r="J438" s="5"/>
      <c r="K438" s="1"/>
      <c r="L438" s="1"/>
      <c r="M438" s="1"/>
      <c r="N438" s="1"/>
      <c r="O438" s="3"/>
      <c r="P438" s="3"/>
      <c r="Q438" s="3"/>
      <c r="R438" s="3"/>
      <c r="S438" s="3"/>
      <c r="T438" s="3"/>
      <c r="U438" s="3"/>
      <c r="V438" s="3"/>
      <c r="W438" s="3"/>
      <c r="X438" s="3"/>
      <c r="Y438" s="3"/>
      <c r="Z438" s="3"/>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1:58" s="16" customFormat="1" x14ac:dyDescent="0.25">
      <c r="A439" s="29"/>
      <c r="B439" s="13"/>
      <c r="C439" s="1"/>
      <c r="D439" s="1"/>
      <c r="E439" s="1"/>
      <c r="F439" s="1"/>
      <c r="G439" s="1"/>
      <c r="H439" s="1"/>
      <c r="I439" s="1"/>
      <c r="J439" s="5"/>
      <c r="K439" s="1"/>
      <c r="L439" s="1"/>
      <c r="M439" s="1"/>
      <c r="N439" s="1"/>
      <c r="O439" s="3"/>
      <c r="P439" s="3"/>
      <c r="Q439" s="3"/>
      <c r="R439" s="3"/>
      <c r="S439" s="3"/>
      <c r="T439" s="3"/>
      <c r="U439" s="3"/>
      <c r="V439" s="3"/>
      <c r="W439" s="3"/>
      <c r="X439" s="3"/>
      <c r="Y439" s="3"/>
      <c r="Z439" s="3"/>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1:58" s="16" customFormat="1" x14ac:dyDescent="0.25">
      <c r="A440" s="29"/>
      <c r="B440" s="13"/>
      <c r="C440" s="1"/>
      <c r="D440" s="1"/>
      <c r="E440" s="1"/>
      <c r="F440" s="1"/>
      <c r="G440" s="1"/>
      <c r="H440" s="1"/>
      <c r="I440" s="1"/>
      <c r="J440" s="5"/>
      <c r="K440" s="1"/>
      <c r="L440" s="1"/>
      <c r="M440" s="1"/>
      <c r="N440" s="1"/>
      <c r="O440" s="3"/>
      <c r="P440" s="3"/>
      <c r="Q440" s="3"/>
      <c r="R440" s="3"/>
      <c r="S440" s="3"/>
      <c r="T440" s="3"/>
      <c r="U440" s="3"/>
      <c r="V440" s="3"/>
      <c r="W440" s="3"/>
      <c r="X440" s="3"/>
      <c r="Y440" s="3"/>
      <c r="Z440" s="3"/>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1:58" s="16" customFormat="1" x14ac:dyDescent="0.25">
      <c r="A441" s="29"/>
      <c r="B441" s="13"/>
      <c r="C441" s="1"/>
      <c r="D441" s="1"/>
      <c r="E441" s="1"/>
      <c r="F441" s="1"/>
      <c r="G441" s="1"/>
      <c r="H441" s="1"/>
      <c r="I441" s="1"/>
      <c r="J441" s="5"/>
      <c r="K441" s="1"/>
      <c r="L441" s="1"/>
      <c r="M441" s="1"/>
      <c r="N441" s="1"/>
      <c r="O441" s="3"/>
      <c r="P441" s="3"/>
      <c r="Q441" s="3"/>
      <c r="R441" s="3"/>
      <c r="S441" s="3"/>
      <c r="T441" s="3"/>
      <c r="U441" s="3"/>
      <c r="V441" s="3"/>
      <c r="W441" s="3"/>
      <c r="X441" s="3"/>
      <c r="Y441" s="3"/>
      <c r="Z441" s="3"/>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1:58" s="16" customFormat="1" x14ac:dyDescent="0.25">
      <c r="A442" s="29"/>
      <c r="B442" s="13"/>
      <c r="C442" s="1"/>
      <c r="D442" s="1"/>
      <c r="E442" s="1"/>
      <c r="F442" s="1"/>
      <c r="G442" s="1"/>
      <c r="H442" s="1"/>
      <c r="I442" s="1"/>
      <c r="J442" s="5"/>
      <c r="K442" s="1"/>
      <c r="L442" s="1"/>
      <c r="M442" s="1"/>
      <c r="N442" s="1"/>
      <c r="O442" s="3"/>
      <c r="P442" s="3"/>
      <c r="Q442" s="3"/>
      <c r="R442" s="3"/>
      <c r="S442" s="3"/>
      <c r="T442" s="3"/>
      <c r="U442" s="3"/>
      <c r="V442" s="3"/>
      <c r="W442" s="3"/>
      <c r="X442" s="3"/>
      <c r="Y442" s="3"/>
      <c r="Z442" s="3"/>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1:58" s="16" customFormat="1" x14ac:dyDescent="0.25">
      <c r="A443" s="29"/>
      <c r="B443" s="13"/>
      <c r="C443" s="1"/>
      <c r="D443" s="1"/>
      <c r="E443" s="1"/>
      <c r="F443" s="1"/>
      <c r="G443" s="1"/>
      <c r="H443" s="1"/>
      <c r="I443" s="1"/>
      <c r="J443" s="5"/>
      <c r="K443" s="1"/>
      <c r="L443" s="1"/>
      <c r="M443" s="1"/>
      <c r="N443" s="1"/>
      <c r="O443" s="3"/>
      <c r="P443" s="3"/>
      <c r="Q443" s="3"/>
      <c r="R443" s="3"/>
      <c r="S443" s="3"/>
      <c r="T443" s="3"/>
      <c r="U443" s="3"/>
      <c r="V443" s="3"/>
      <c r="W443" s="3"/>
      <c r="X443" s="3"/>
      <c r="Y443" s="3"/>
      <c r="Z443" s="3"/>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1:58" s="16" customFormat="1" x14ac:dyDescent="0.25">
      <c r="A444" s="29"/>
      <c r="B444" s="13"/>
      <c r="C444" s="1"/>
      <c r="D444" s="1"/>
      <c r="E444" s="1"/>
      <c r="F444" s="1"/>
      <c r="G444" s="1"/>
      <c r="H444" s="1"/>
      <c r="I444" s="1"/>
      <c r="J444" s="5"/>
      <c r="K444" s="1"/>
      <c r="L444" s="1"/>
      <c r="M444" s="1"/>
      <c r="N444" s="1"/>
      <c r="O444" s="3"/>
      <c r="P444" s="3"/>
      <c r="Q444" s="3"/>
      <c r="R444" s="3"/>
      <c r="S444" s="3"/>
      <c r="T444" s="3"/>
      <c r="U444" s="3"/>
      <c r="V444" s="3"/>
      <c r="W444" s="3"/>
      <c r="X444" s="3"/>
      <c r="Y444" s="3"/>
      <c r="Z444" s="3"/>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1:58" s="16" customFormat="1" x14ac:dyDescent="0.25">
      <c r="A445" s="29"/>
      <c r="B445" s="13"/>
      <c r="C445" s="1"/>
      <c r="D445" s="1"/>
      <c r="E445" s="1"/>
      <c r="F445" s="1"/>
      <c r="G445" s="1"/>
      <c r="H445" s="1"/>
      <c r="I445" s="1"/>
      <c r="J445" s="5"/>
      <c r="K445" s="1"/>
      <c r="L445" s="1"/>
      <c r="M445" s="1"/>
      <c r="N445" s="1"/>
      <c r="O445" s="3"/>
      <c r="P445" s="3"/>
      <c r="Q445" s="3"/>
      <c r="R445" s="3"/>
      <c r="S445" s="3"/>
      <c r="T445" s="3"/>
      <c r="U445" s="3"/>
      <c r="V445" s="3"/>
      <c r="W445" s="3"/>
      <c r="X445" s="3"/>
      <c r="Y445" s="3"/>
      <c r="Z445" s="3"/>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1:58" s="16" customFormat="1" x14ac:dyDescent="0.25">
      <c r="A446" s="29"/>
      <c r="B446" s="13"/>
      <c r="C446" s="1"/>
      <c r="D446" s="1"/>
      <c r="E446" s="1"/>
      <c r="F446" s="1"/>
      <c r="G446" s="1"/>
      <c r="H446" s="1"/>
      <c r="I446" s="1"/>
      <c r="J446" s="5"/>
      <c r="K446" s="1"/>
      <c r="L446" s="1"/>
      <c r="M446" s="1"/>
      <c r="N446" s="1"/>
      <c r="O446" s="3"/>
      <c r="P446" s="3"/>
      <c r="Q446" s="3"/>
      <c r="R446" s="3"/>
      <c r="S446" s="3"/>
      <c r="T446" s="3"/>
      <c r="U446" s="3"/>
      <c r="V446" s="3"/>
      <c r="W446" s="3"/>
      <c r="X446" s="3"/>
      <c r="Y446" s="3"/>
      <c r="Z446" s="3"/>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1:58" s="16" customFormat="1" x14ac:dyDescent="0.25">
      <c r="A447" s="29"/>
      <c r="B447" s="13"/>
      <c r="C447" s="1"/>
      <c r="D447" s="1"/>
      <c r="E447" s="1"/>
      <c r="F447" s="1"/>
      <c r="G447" s="1"/>
      <c r="H447" s="1"/>
      <c r="I447" s="1"/>
      <c r="J447" s="5"/>
      <c r="K447" s="1"/>
      <c r="L447" s="1"/>
      <c r="M447" s="1"/>
      <c r="N447" s="1"/>
      <c r="O447" s="3"/>
      <c r="P447" s="3"/>
      <c r="Q447" s="3"/>
      <c r="R447" s="3"/>
      <c r="S447" s="3"/>
      <c r="T447" s="3"/>
      <c r="U447" s="3"/>
      <c r="V447" s="3"/>
      <c r="W447" s="3"/>
      <c r="X447" s="3"/>
      <c r="Y447" s="3"/>
      <c r="Z447" s="3"/>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1:58" s="16" customFormat="1" x14ac:dyDescent="0.25">
      <c r="A448" s="29"/>
      <c r="B448" s="13"/>
      <c r="C448" s="1"/>
      <c r="D448" s="1"/>
      <c r="E448" s="1"/>
      <c r="F448" s="1"/>
      <c r="G448" s="1"/>
      <c r="H448" s="1"/>
      <c r="I448" s="1"/>
      <c r="J448" s="5"/>
      <c r="K448" s="1"/>
      <c r="L448" s="1"/>
      <c r="M448" s="1"/>
      <c r="N448" s="1"/>
      <c r="O448" s="3"/>
      <c r="P448" s="3"/>
      <c r="Q448" s="3"/>
      <c r="R448" s="3"/>
      <c r="S448" s="3"/>
      <c r="T448" s="3"/>
      <c r="U448" s="3"/>
      <c r="V448" s="3"/>
      <c r="W448" s="3"/>
      <c r="X448" s="3"/>
      <c r="Y448" s="3"/>
      <c r="Z448" s="3"/>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1:58" s="16" customFormat="1" x14ac:dyDescent="0.25">
      <c r="A449" s="29"/>
      <c r="B449" s="13"/>
      <c r="C449" s="1"/>
      <c r="D449" s="1"/>
      <c r="E449" s="1"/>
      <c r="F449" s="1"/>
      <c r="G449" s="1"/>
      <c r="H449" s="1"/>
      <c r="I449" s="1"/>
      <c r="J449" s="5"/>
      <c r="K449" s="1"/>
      <c r="L449" s="1"/>
      <c r="M449" s="1"/>
      <c r="N449" s="1"/>
      <c r="O449" s="3"/>
      <c r="P449" s="3"/>
      <c r="Q449" s="3"/>
      <c r="R449" s="3"/>
      <c r="S449" s="3"/>
      <c r="T449" s="3"/>
      <c r="U449" s="3"/>
      <c r="V449" s="3"/>
      <c r="W449" s="3"/>
      <c r="X449" s="3"/>
      <c r="Y449" s="3"/>
      <c r="Z449" s="3"/>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1:58" s="16" customFormat="1" x14ac:dyDescent="0.25">
      <c r="A450" s="29"/>
      <c r="B450" s="13"/>
      <c r="C450" s="1"/>
      <c r="D450" s="1"/>
      <c r="E450" s="1"/>
      <c r="F450" s="1"/>
      <c r="G450" s="1"/>
      <c r="H450" s="1"/>
      <c r="I450" s="1"/>
      <c r="J450" s="5"/>
      <c r="K450" s="1"/>
      <c r="L450" s="1"/>
      <c r="M450" s="1"/>
      <c r="N450" s="1"/>
      <c r="O450" s="3"/>
      <c r="P450" s="3"/>
      <c r="Q450" s="3"/>
      <c r="R450" s="3"/>
      <c r="S450" s="3"/>
      <c r="T450" s="3"/>
      <c r="U450" s="3"/>
      <c r="V450" s="3"/>
      <c r="W450" s="3"/>
      <c r="X450" s="3"/>
      <c r="Y450" s="3"/>
      <c r="Z450" s="3"/>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1:58" s="16" customFormat="1" x14ac:dyDescent="0.25">
      <c r="A451" s="29"/>
      <c r="B451" s="13"/>
      <c r="C451" s="1"/>
      <c r="D451" s="1"/>
      <c r="E451" s="1"/>
      <c r="F451" s="1"/>
      <c r="G451" s="1"/>
      <c r="H451" s="1"/>
      <c r="I451" s="1"/>
      <c r="J451" s="5"/>
      <c r="K451" s="1"/>
      <c r="L451" s="1"/>
      <c r="M451" s="1"/>
      <c r="N451" s="1"/>
      <c r="O451" s="3"/>
      <c r="P451" s="3"/>
      <c r="Q451" s="3"/>
      <c r="R451" s="3"/>
      <c r="S451" s="3"/>
      <c r="T451" s="3"/>
      <c r="U451" s="3"/>
      <c r="V451" s="3"/>
      <c r="W451" s="3"/>
      <c r="X451" s="3"/>
      <c r="Y451" s="3"/>
      <c r="Z451" s="3"/>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1:58" s="16" customFormat="1" x14ac:dyDescent="0.25">
      <c r="A452" s="29"/>
      <c r="B452" s="13"/>
      <c r="C452" s="1"/>
      <c r="D452" s="1"/>
      <c r="E452" s="1"/>
      <c r="F452" s="1"/>
      <c r="G452" s="1"/>
      <c r="H452" s="1"/>
      <c r="I452" s="1"/>
      <c r="J452" s="5"/>
      <c r="K452" s="1"/>
      <c r="L452" s="1"/>
      <c r="M452" s="1"/>
      <c r="N452" s="1"/>
      <c r="O452" s="3"/>
      <c r="P452" s="3"/>
      <c r="Q452" s="3"/>
      <c r="R452" s="3"/>
      <c r="S452" s="3"/>
      <c r="T452" s="3"/>
      <c r="U452" s="3"/>
      <c r="V452" s="3"/>
      <c r="W452" s="3"/>
      <c r="X452" s="3"/>
      <c r="Y452" s="3"/>
      <c r="Z452" s="3"/>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1:58" x14ac:dyDescent="0.25">
      <c r="A453" s="29" t="s">
        <v>3</v>
      </c>
    </row>
    <row r="455" spans="1:58" x14ac:dyDescent="0.25">
      <c r="A455" s="29" t="s">
        <v>4</v>
      </c>
    </row>
    <row r="480" spans="1:58" s="13" customFormat="1" x14ac:dyDescent="0.25">
      <c r="A480" s="29" t="s">
        <v>4</v>
      </c>
      <c r="C480" s="1"/>
      <c r="D480" s="1"/>
      <c r="E480" s="1"/>
      <c r="F480" s="1"/>
      <c r="G480" s="1"/>
      <c r="H480" s="1"/>
      <c r="I480" s="1"/>
      <c r="J480" s="5"/>
      <c r="K480" s="1"/>
      <c r="L480" s="1"/>
      <c r="M480" s="1"/>
      <c r="N480" s="1"/>
      <c r="O480" s="3"/>
      <c r="P480" s="3"/>
      <c r="Q480" s="3"/>
      <c r="R480" s="3"/>
      <c r="S480" s="3"/>
      <c r="T480" s="3"/>
      <c r="U480" s="3"/>
      <c r="V480" s="3"/>
      <c r="W480" s="3"/>
      <c r="X480" s="3"/>
      <c r="Y480" s="3"/>
      <c r="Z480" s="3"/>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row>
    <row r="505" spans="1:58" s="13" customFormat="1" x14ac:dyDescent="0.25">
      <c r="A505" s="29" t="s">
        <v>4</v>
      </c>
      <c r="C505" s="1"/>
      <c r="D505" s="1"/>
      <c r="E505" s="1"/>
      <c r="F505" s="1"/>
      <c r="G505" s="1"/>
      <c r="H505" s="1"/>
      <c r="I505" s="1"/>
      <c r="J505" s="5"/>
      <c r="K505" s="1"/>
      <c r="L505" s="1"/>
      <c r="M505" s="1"/>
      <c r="N505" s="1"/>
      <c r="O505" s="3"/>
      <c r="P505" s="3"/>
      <c r="Q505" s="3"/>
      <c r="R505" s="3"/>
      <c r="S505" s="3"/>
      <c r="T505" s="3"/>
      <c r="U505" s="3"/>
      <c r="V505" s="3"/>
      <c r="W505" s="3"/>
      <c r="X505" s="3"/>
      <c r="Y505" s="3"/>
      <c r="Z505" s="3"/>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row>
    <row r="530" spans="1:58" s="13" customFormat="1" x14ac:dyDescent="0.25">
      <c r="A530" s="29" t="s">
        <v>4</v>
      </c>
      <c r="C530" s="1"/>
      <c r="D530" s="1"/>
      <c r="E530" s="1"/>
      <c r="F530" s="1"/>
      <c r="G530" s="1"/>
      <c r="H530" s="1"/>
      <c r="I530" s="1"/>
      <c r="J530" s="5"/>
      <c r="K530" s="1"/>
      <c r="L530" s="1"/>
      <c r="M530" s="1"/>
      <c r="N530" s="1"/>
      <c r="O530" s="3"/>
      <c r="P530" s="3"/>
      <c r="Q530" s="3"/>
      <c r="R530" s="3"/>
      <c r="S530" s="3"/>
      <c r="T530" s="3"/>
      <c r="U530" s="3"/>
      <c r="V530" s="3"/>
      <c r="W530" s="3"/>
      <c r="X530" s="3"/>
      <c r="Y530" s="3"/>
      <c r="Z530" s="3"/>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row>
    <row r="555" spans="1:58" s="13" customFormat="1" x14ac:dyDescent="0.25">
      <c r="A555" s="29" t="s">
        <v>4</v>
      </c>
      <c r="C555" s="1"/>
      <c r="D555" s="1"/>
      <c r="E555" s="1"/>
      <c r="F555" s="1"/>
      <c r="G555" s="1"/>
      <c r="H555" s="1"/>
      <c r="I555" s="1"/>
      <c r="J555" s="5"/>
      <c r="K555" s="1"/>
      <c r="L555" s="1"/>
      <c r="M555" s="1"/>
      <c r="N555" s="1"/>
      <c r="O555" s="3"/>
      <c r="P555" s="3"/>
      <c r="Q555" s="3"/>
      <c r="R555" s="3"/>
      <c r="S555" s="3"/>
      <c r="T555" s="3"/>
      <c r="U555" s="3"/>
      <c r="V555" s="3"/>
      <c r="W555" s="3"/>
      <c r="X555" s="3"/>
      <c r="Y555" s="3"/>
      <c r="Z555" s="3"/>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row>
    <row r="580" spans="1:58" s="13" customFormat="1" x14ac:dyDescent="0.25">
      <c r="A580" s="29" t="s">
        <v>4</v>
      </c>
      <c r="C580" s="1"/>
      <c r="D580" s="1"/>
      <c r="E580" s="1"/>
      <c r="F580" s="1"/>
      <c r="G580" s="1"/>
      <c r="H580" s="1"/>
      <c r="I580" s="1"/>
      <c r="J580" s="5"/>
      <c r="K580" s="1"/>
      <c r="L580" s="1"/>
      <c r="M580" s="1"/>
      <c r="N580" s="1"/>
      <c r="O580" s="3"/>
      <c r="P580" s="3"/>
      <c r="Q580" s="3"/>
      <c r="R580" s="3"/>
      <c r="S580" s="3"/>
      <c r="T580" s="3"/>
      <c r="U580" s="3"/>
      <c r="V580" s="3"/>
      <c r="W580" s="3"/>
      <c r="X580" s="3"/>
      <c r="Y580" s="3"/>
      <c r="Z580" s="3"/>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row>
    <row r="605" spans="1:58" s="13" customFormat="1" x14ac:dyDescent="0.25">
      <c r="A605" s="29" t="s">
        <v>4</v>
      </c>
      <c r="C605" s="1"/>
      <c r="D605" s="1"/>
      <c r="E605" s="1"/>
      <c r="F605" s="1"/>
      <c r="G605" s="1"/>
      <c r="H605" s="1"/>
      <c r="I605" s="1"/>
      <c r="J605" s="5"/>
      <c r="K605" s="1"/>
      <c r="L605" s="1"/>
      <c r="M605" s="1"/>
      <c r="N605" s="1"/>
      <c r="O605" s="3"/>
      <c r="P605" s="3"/>
      <c r="Q605" s="3"/>
      <c r="R605" s="3"/>
      <c r="S605" s="3"/>
      <c r="T605" s="3"/>
      <c r="U605" s="3"/>
      <c r="V605" s="3"/>
      <c r="W605" s="3"/>
      <c r="X605" s="3"/>
      <c r="Y605" s="3"/>
      <c r="Z605" s="3"/>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row>
    <row r="630" spans="1:58" s="13" customFormat="1" x14ac:dyDescent="0.25">
      <c r="A630" s="29" t="s">
        <v>3</v>
      </c>
      <c r="C630" s="1"/>
      <c r="D630" s="1"/>
      <c r="E630" s="1"/>
      <c r="F630" s="1"/>
      <c r="G630" s="1"/>
      <c r="H630" s="1"/>
      <c r="I630" s="1"/>
      <c r="J630" s="5"/>
      <c r="K630" s="1"/>
      <c r="L630" s="1"/>
      <c r="M630" s="1"/>
      <c r="N630" s="1"/>
      <c r="O630" s="3"/>
      <c r="P630" s="3"/>
      <c r="Q630" s="3"/>
      <c r="R630" s="3"/>
      <c r="S630" s="3"/>
      <c r="T630" s="3"/>
      <c r="U630" s="3"/>
      <c r="V630" s="3"/>
      <c r="W630" s="3"/>
      <c r="X630" s="3"/>
      <c r="Y630" s="3"/>
      <c r="Z630" s="3"/>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row>
  </sheetData>
  <mergeCells count="6">
    <mergeCell ref="B8:H8"/>
    <mergeCell ref="B17:H17"/>
    <mergeCell ref="B24:H24"/>
    <mergeCell ref="B28:H28"/>
    <mergeCell ref="B4:H4"/>
    <mergeCell ref="B5:H5"/>
  </mergeCells>
  <hyperlinks>
    <hyperlink ref="A453" location="'Regions sanitàries'!A1" display="↑"/>
    <hyperlink ref="A455" location="'Regions sanitàries'!A773" display="↓↓"/>
    <hyperlink ref="A505" location="'Regions sanitàries'!A823" display="↓↓"/>
    <hyperlink ref="A480" location="'Regions sanitàries'!A798" display="↓↓"/>
    <hyperlink ref="A530" location="'Regions sanitàries'!A848" display="↓↓"/>
    <hyperlink ref="A555" location="'Regions sanitàries'!A873" display="↓↓"/>
    <hyperlink ref="A580" location="'Regions sanitàries'!A898" display="↓↓"/>
    <hyperlink ref="A605" location="'Regions sanitàries'!A923" display="↓↓"/>
    <hyperlink ref="A630" location="'Regions sanitàries'!A384" display="↑"/>
    <hyperlink ref="A406" location="'Regions sanitàries'!A384" display="↑"/>
    <hyperlink ref="B2:C2" location="Sumari!A1" display="&lt; Anar al sumari"/>
  </hyperlinks>
  <pageMargins left="0.7" right="0.7" top="0.75" bottom="0.75" header="0.3" footer="0.3"/>
  <pageSetup paperSize="9" orientation="portrait"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BF630"/>
  <sheetViews>
    <sheetView zoomScale="80" zoomScaleNormal="80" workbookViewId="0">
      <selection activeCell="B2" sqref="B2"/>
    </sheetView>
  </sheetViews>
  <sheetFormatPr defaultColWidth="9.140625" defaultRowHeight="15" x14ac:dyDescent="0.25"/>
  <cols>
    <col min="1" max="1" width="8.7109375" style="29" customWidth="1"/>
    <col min="2" max="2" width="38.140625" style="13" customWidth="1"/>
    <col min="3" max="3" width="14.28515625" style="1" customWidth="1"/>
    <col min="4" max="4" width="17.5703125" style="1" customWidth="1"/>
    <col min="5" max="5" width="19.140625" style="1" customWidth="1"/>
    <col min="6" max="6" width="21.7109375" style="1" customWidth="1"/>
    <col min="7" max="7" width="26.7109375" style="1" customWidth="1"/>
    <col min="8" max="8" width="22.140625" style="1" customWidth="1"/>
    <col min="9" max="9" width="12.140625" style="1" customWidth="1"/>
    <col min="10" max="10" width="12.140625" style="5" customWidth="1"/>
    <col min="11" max="14" width="12.140625" style="1" customWidth="1"/>
    <col min="15" max="16" width="10.140625" style="3" customWidth="1"/>
    <col min="17" max="17" width="12.140625" style="3" customWidth="1"/>
    <col min="18" max="23" width="9.140625" style="3"/>
    <col min="24" max="26" width="9.140625" style="3" customWidth="1"/>
    <col min="27" max="16384" width="9.140625" style="1"/>
  </cols>
  <sheetData>
    <row r="2" spans="1:58" x14ac:dyDescent="0.25">
      <c r="B2" s="504" t="s">
        <v>265</v>
      </c>
      <c r="C2" s="505"/>
      <c r="D2" s="4"/>
      <c r="E2" s="4"/>
      <c r="F2" s="4"/>
      <c r="G2" s="4"/>
      <c r="H2" s="4"/>
      <c r="I2" s="4"/>
      <c r="J2" s="6"/>
      <c r="K2" s="4"/>
      <c r="L2" s="4"/>
      <c r="M2" s="4"/>
      <c r="N2" s="4"/>
      <c r="O2" s="7"/>
      <c r="P2" s="7"/>
      <c r="Q2" s="7"/>
    </row>
    <row r="3" spans="1:58" x14ac:dyDescent="0.25">
      <c r="B3" s="504"/>
      <c r="C3" s="505"/>
      <c r="D3" s="4"/>
      <c r="E3" s="4"/>
      <c r="F3" s="4"/>
      <c r="G3" s="4"/>
      <c r="H3" s="4"/>
      <c r="I3" s="4"/>
      <c r="J3" s="6"/>
      <c r="K3" s="4"/>
      <c r="L3" s="4"/>
      <c r="M3" s="4"/>
      <c r="N3" s="4"/>
      <c r="O3" s="7"/>
      <c r="P3" s="7"/>
      <c r="Q3" s="7"/>
    </row>
    <row r="4" spans="1:58" ht="16.5" customHeight="1" thickBot="1" x14ac:dyDescent="0.3">
      <c r="B4" s="1116" t="s">
        <v>604</v>
      </c>
      <c r="C4" s="1116"/>
      <c r="D4" s="1116"/>
      <c r="E4" s="1116"/>
      <c r="F4" s="1116"/>
      <c r="G4" s="1116"/>
      <c r="H4" s="1116"/>
      <c r="I4" s="422"/>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row>
    <row r="5" spans="1:58" ht="15" customHeight="1" x14ac:dyDescent="0.25">
      <c r="B5" s="256"/>
      <c r="C5" s="1117" t="s">
        <v>215</v>
      </c>
      <c r="D5" s="1117" t="s">
        <v>216</v>
      </c>
      <c r="E5" s="1117" t="s">
        <v>217</v>
      </c>
      <c r="F5" s="1117" t="s">
        <v>218</v>
      </c>
      <c r="G5" s="1117" t="s">
        <v>219</v>
      </c>
      <c r="H5" s="1117" t="s">
        <v>220</v>
      </c>
      <c r="I5" s="422"/>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row>
    <row r="6" spans="1:58" ht="51.75" customHeight="1" x14ac:dyDescent="0.25">
      <c r="B6" s="494"/>
      <c r="C6" s="1118"/>
      <c r="D6" s="1118"/>
      <c r="E6" s="1118"/>
      <c r="F6" s="1118"/>
      <c r="G6" s="1118"/>
      <c r="H6" s="1118"/>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row>
    <row r="7" spans="1:58" ht="15.75" x14ac:dyDescent="0.25">
      <c r="B7" s="1114" t="s">
        <v>199</v>
      </c>
      <c r="C7" s="1114"/>
      <c r="D7" s="1114"/>
      <c r="E7" s="1114"/>
      <c r="F7" s="1114"/>
      <c r="G7" s="1114"/>
      <c r="H7" s="1114"/>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row>
    <row r="8" spans="1:58" ht="15.75" x14ac:dyDescent="0.25">
      <c r="B8" s="322" t="s">
        <v>200</v>
      </c>
      <c r="C8" s="593">
        <v>705.23856927071176</v>
      </c>
      <c r="D8" s="594">
        <v>392363.1752738654</v>
      </c>
      <c r="E8" s="595">
        <v>6402.6167420005622</v>
      </c>
      <c r="F8" s="596">
        <v>1379.1134610941815</v>
      </c>
      <c r="G8" s="597">
        <v>53.052940089929535</v>
      </c>
      <c r="H8" s="595">
        <v>3839.403178171076</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row>
    <row r="9" spans="1:58" ht="15.75" x14ac:dyDescent="0.25">
      <c r="B9" s="322" t="s">
        <v>201</v>
      </c>
      <c r="C9" s="593">
        <v>660.97560793377238</v>
      </c>
      <c r="D9" s="594">
        <v>357357.5897666068</v>
      </c>
      <c r="E9" s="595">
        <v>5159.0943315535742</v>
      </c>
      <c r="F9" s="596">
        <v>1250.2005332479132</v>
      </c>
      <c r="G9" s="597">
        <v>52.713498218289388</v>
      </c>
      <c r="H9" s="595">
        <v>3033.7490618353763</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row r="10" spans="1:58" s="10" customFormat="1" ht="15.75" x14ac:dyDescent="0.25">
      <c r="A10" s="29"/>
      <c r="B10" s="322" t="s">
        <v>202</v>
      </c>
      <c r="C10" s="593">
        <v>680.96245808182425</v>
      </c>
      <c r="D10" s="594">
        <v>344174.5847457627</v>
      </c>
      <c r="E10" s="595">
        <v>4611.5746782740353</v>
      </c>
      <c r="F10" s="596">
        <v>1327.165811574785</v>
      </c>
      <c r="G10" s="597">
        <v>58.090553389246523</v>
      </c>
      <c r="H10" s="595">
        <v>2700.9104078805826</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row>
    <row r="11" spans="1:58" ht="15.75" x14ac:dyDescent="0.25">
      <c r="B11" s="322" t="s">
        <v>203</v>
      </c>
      <c r="C11" s="593">
        <v>623.77467936570906</v>
      </c>
      <c r="D11" s="594">
        <v>337161.95724313974</v>
      </c>
      <c r="E11" s="595">
        <v>5382.8020519194715</v>
      </c>
      <c r="F11" s="596">
        <v>1156.5650355069481</v>
      </c>
      <c r="G11" s="597">
        <v>54.552742720470235</v>
      </c>
      <c r="H11" s="595">
        <v>3280.0969855112862</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row>
    <row r="12" spans="1:58" ht="15.75" x14ac:dyDescent="0.25">
      <c r="B12" s="322" t="s">
        <v>204</v>
      </c>
      <c r="C12" s="593">
        <v>595.91862520343705</v>
      </c>
      <c r="D12" s="594">
        <v>302241.81656804733</v>
      </c>
      <c r="E12" s="595">
        <v>5195.9581913432685</v>
      </c>
      <c r="F12" s="596">
        <v>1047.9185184931905</v>
      </c>
      <c r="G12" s="597">
        <v>57.935474567202128</v>
      </c>
      <c r="H12" s="595">
        <v>3046.1797647623757</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row>
    <row r="13" spans="1:58" ht="15.75" x14ac:dyDescent="0.25">
      <c r="B13" s="322" t="s">
        <v>205</v>
      </c>
      <c r="C13" s="593">
        <v>857.19926157977181</v>
      </c>
      <c r="D13" s="594">
        <v>326027.5319148936</v>
      </c>
      <c r="E13" s="595">
        <v>8301.9336313151834</v>
      </c>
      <c r="F13" s="596">
        <v>1425.8869399339319</v>
      </c>
      <c r="G13" s="597">
        <v>54.910407971027638</v>
      </c>
      <c r="H13" s="595">
        <v>4547.2456636907191</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row>
    <row r="14" spans="1:58" ht="15.75" x14ac:dyDescent="0.25">
      <c r="B14" s="323" t="s">
        <v>206</v>
      </c>
      <c r="C14" s="598">
        <v>888.60075465493094</v>
      </c>
      <c r="D14" s="599">
        <v>477153.44798785116</v>
      </c>
      <c r="E14" s="600">
        <v>7178.7117077127195</v>
      </c>
      <c r="F14" s="601">
        <v>1533.0261980868527</v>
      </c>
      <c r="G14" s="602">
        <v>52.598001693403319</v>
      </c>
      <c r="H14" s="600">
        <v>4306.0866027057054</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row>
    <row r="15" spans="1:58" ht="15.75" x14ac:dyDescent="0.25">
      <c r="B15" s="324" t="s">
        <v>2</v>
      </c>
      <c r="C15" s="593">
        <v>806.61671114676199</v>
      </c>
      <c r="D15" s="594">
        <v>430339.20035473572</v>
      </c>
      <c r="E15" s="595">
        <v>6592.8765526701363</v>
      </c>
      <c r="F15" s="596">
        <v>1425.9685536705526</v>
      </c>
      <c r="G15" s="597">
        <v>53.198025375638125</v>
      </c>
      <c r="H15" s="595">
        <v>3942.9623253671871</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row>
    <row r="16" spans="1:58" ht="15.75" x14ac:dyDescent="0.25">
      <c r="B16" s="1114" t="s">
        <v>207</v>
      </c>
      <c r="C16" s="1114"/>
      <c r="D16" s="1114"/>
      <c r="E16" s="1114"/>
      <c r="F16" s="1114"/>
      <c r="G16" s="1114"/>
      <c r="H16" s="1114"/>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row>
    <row r="17" spans="2:58" ht="15.75" x14ac:dyDescent="0.25">
      <c r="B17" s="322" t="s">
        <v>200</v>
      </c>
      <c r="C17" s="593">
        <v>58.919186748089373</v>
      </c>
      <c r="D17" s="594">
        <v>35867.155821917811</v>
      </c>
      <c r="E17" s="603"/>
      <c r="F17" s="596">
        <v>112.7630816770387</v>
      </c>
      <c r="G17" s="604">
        <v>63.551287692660019</v>
      </c>
      <c r="H17" s="595">
        <v>12453.487043364927</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row>
    <row r="18" spans="2:58" ht="15.75" x14ac:dyDescent="0.25">
      <c r="B18" s="322" t="s">
        <v>201</v>
      </c>
      <c r="C18" s="593">
        <v>145.10477580418606</v>
      </c>
      <c r="D18" s="594">
        <v>59010.516542876438</v>
      </c>
      <c r="E18" s="603"/>
      <c r="F18" s="596">
        <v>175.5485731273489</v>
      </c>
      <c r="G18" s="604">
        <v>64.414401008300572</v>
      </c>
      <c r="H18" s="595">
        <v>5120.4324599018737</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row>
    <row r="19" spans="2:58" ht="15.75" x14ac:dyDescent="0.25">
      <c r="B19" s="322" t="s">
        <v>203</v>
      </c>
      <c r="C19" s="593">
        <v>49.087345468026299</v>
      </c>
      <c r="D19" s="594">
        <v>60962.812316715543</v>
      </c>
      <c r="E19" s="603"/>
      <c r="F19" s="596">
        <v>189.02252268635544</v>
      </c>
      <c r="G19" s="604">
        <v>65.597684930657451</v>
      </c>
      <c r="H19" s="595">
        <v>5447.6819018732358</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row>
    <row r="20" spans="2:58" ht="15.75" x14ac:dyDescent="0.25">
      <c r="B20" s="322" t="s">
        <v>204</v>
      </c>
      <c r="C20" s="593">
        <v>74.610773750843407</v>
      </c>
      <c r="D20" s="594">
        <v>71455.029795158291</v>
      </c>
      <c r="E20" s="603"/>
      <c r="F20" s="596">
        <v>211.4473521794236</v>
      </c>
      <c r="G20" s="604">
        <v>66.485649671287305</v>
      </c>
      <c r="H20" s="595">
        <v>4125.0518381538441</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row>
    <row r="21" spans="2:58" ht="15.75" x14ac:dyDescent="0.25">
      <c r="B21" s="323" t="s">
        <v>206</v>
      </c>
      <c r="C21" s="598">
        <v>88.791352597456907</v>
      </c>
      <c r="D21" s="599">
        <v>57911.404743083003</v>
      </c>
      <c r="E21" s="605"/>
      <c r="F21" s="601">
        <v>169.61635812306912</v>
      </c>
      <c r="G21" s="606">
        <v>65.833517693359425</v>
      </c>
      <c r="H21" s="600">
        <v>4959.0399083023249</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row>
    <row r="22" spans="2:58" ht="15.75" x14ac:dyDescent="0.25">
      <c r="B22" s="324" t="s">
        <v>2</v>
      </c>
      <c r="C22" s="593">
        <v>87.437090907350054</v>
      </c>
      <c r="D22" s="594">
        <v>58591.445018713239</v>
      </c>
      <c r="E22" s="603"/>
      <c r="F22" s="596">
        <v>174.67908072030627</v>
      </c>
      <c r="G22" s="604">
        <v>65.557099328543373</v>
      </c>
      <c r="H22" s="595">
        <v>5126.0931430538831</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row>
    <row r="23" spans="2:58" ht="15.75" x14ac:dyDescent="0.25">
      <c r="B23" s="1115" t="s">
        <v>208</v>
      </c>
      <c r="C23" s="1115"/>
      <c r="D23" s="1115"/>
      <c r="E23" s="1115"/>
      <c r="F23" s="1115"/>
      <c r="G23" s="1115"/>
      <c r="H23" s="1115"/>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row>
    <row r="24" spans="2:58" ht="15.75" x14ac:dyDescent="0.25">
      <c r="B24" s="322" t="s">
        <v>203</v>
      </c>
      <c r="C24" s="607">
        <v>26.653622875277598</v>
      </c>
      <c r="D24" s="594">
        <v>217071.46153846153</v>
      </c>
      <c r="E24" s="595">
        <v>1683.6029532403609</v>
      </c>
      <c r="F24" s="596">
        <v>939.19507426051507</v>
      </c>
      <c r="G24" s="608">
        <v>28.049686934008616</v>
      </c>
      <c r="H24" s="595">
        <v>1148.9745129197079</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row>
    <row r="25" spans="2:58" ht="15.75" x14ac:dyDescent="0.25">
      <c r="B25" s="323" t="s">
        <v>206</v>
      </c>
      <c r="C25" s="609">
        <v>168.23258675865222</v>
      </c>
      <c r="D25" s="599">
        <v>294799.58938053099</v>
      </c>
      <c r="E25" s="600">
        <v>3171.4573392486527</v>
      </c>
      <c r="F25" s="601">
        <v>1255.3683309265327</v>
      </c>
      <c r="G25" s="610">
        <v>36.734269415295834</v>
      </c>
      <c r="H25" s="600">
        <v>2224.5195484969977</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row>
    <row r="26" spans="2:58" ht="15.75" x14ac:dyDescent="0.25">
      <c r="B26" s="324" t="s">
        <v>2</v>
      </c>
      <c r="C26" s="607">
        <v>120.86914580530471</v>
      </c>
      <c r="D26" s="594">
        <v>283151.71339563862</v>
      </c>
      <c r="E26" s="595">
        <v>3065.5390478760182</v>
      </c>
      <c r="F26" s="596">
        <v>1220.3782846815784</v>
      </c>
      <c r="G26" s="608">
        <v>36.669262099839699</v>
      </c>
      <c r="H26" s="595">
        <v>2123.9133498182814</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row>
    <row r="27" spans="2:58" ht="15.75" x14ac:dyDescent="0.25">
      <c r="B27" s="1111" t="s">
        <v>209</v>
      </c>
      <c r="C27" s="1111"/>
      <c r="D27" s="1111"/>
      <c r="E27" s="1111"/>
      <c r="F27" s="1111"/>
      <c r="G27" s="1111"/>
      <c r="H27" s="1111"/>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row>
    <row r="28" spans="2:58" ht="16.5" thickBot="1" x14ac:dyDescent="0.3">
      <c r="B28" s="325" t="s">
        <v>206</v>
      </c>
      <c r="C28" s="611">
        <v>3.4020441415966816</v>
      </c>
      <c r="D28" s="612">
        <v>38102.447963800907</v>
      </c>
      <c r="E28" s="613"/>
      <c r="F28" s="614">
        <v>116.77494106226598</v>
      </c>
      <c r="G28" s="615">
        <v>56.111019339264075</v>
      </c>
      <c r="H28" s="616">
        <v>3785.7263937858752</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row>
    <row r="29" spans="2:58" ht="15.75" x14ac:dyDescent="0.25">
      <c r="B29" s="151" t="s">
        <v>602</v>
      </c>
      <c r="C29" s="9"/>
      <c r="D29" s="9"/>
      <c r="E29" s="495"/>
      <c r="F29" s="495"/>
      <c r="G29" s="495"/>
      <c r="H29" s="49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row>
    <row r="30" spans="2:58" x14ac:dyDescent="0.25">
      <c r="B30" s="16"/>
      <c r="C30" s="14"/>
      <c r="D30" s="14"/>
      <c r="E30" s="14"/>
      <c r="F30" s="18"/>
      <c r="G30" s="18"/>
      <c r="H30" s="18"/>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row>
    <row r="31" spans="2:58" x14ac:dyDescent="0.25">
      <c r="B31" s="16"/>
      <c r="C31" s="14"/>
      <c r="D31" s="14"/>
      <c r="E31" s="14"/>
      <c r="F31" s="18"/>
      <c r="G31" s="18"/>
      <c r="H31" s="18"/>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row>
    <row r="32" spans="2:58" x14ac:dyDescent="0.25">
      <c r="B32" s="16"/>
      <c r="C32" s="14"/>
      <c r="D32" s="14"/>
      <c r="E32" s="14"/>
      <c r="F32" s="18"/>
      <c r="G32" s="18"/>
      <c r="H32" s="18"/>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row>
    <row r="33" spans="1:58" x14ac:dyDescent="0.25">
      <c r="B33" s="16"/>
      <c r="C33" s="14"/>
      <c r="D33" s="14"/>
      <c r="E33" s="14"/>
      <c r="F33" s="18"/>
      <c r="G33" s="18"/>
      <c r="H33" s="18"/>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row>
    <row r="34" spans="1:58" x14ac:dyDescent="0.25">
      <c r="B34" s="16"/>
      <c r="C34" s="14"/>
      <c r="D34" s="14"/>
      <c r="E34" s="14"/>
      <c r="F34" s="18"/>
      <c r="G34" s="18"/>
      <c r="H34" s="18"/>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row>
    <row r="35" spans="1:58" x14ac:dyDescent="0.25">
      <c r="B35" s="16"/>
      <c r="C35" s="14"/>
      <c r="D35" s="14"/>
      <c r="E35" s="14"/>
      <c r="F35" s="18"/>
      <c r="G35" s="18"/>
      <c r="H35" s="18"/>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row>
    <row r="36" spans="1:58" x14ac:dyDescent="0.25">
      <c r="B36" s="16"/>
      <c r="C36" s="14"/>
      <c r="D36" s="14"/>
      <c r="E36" s="14"/>
      <c r="F36" s="18"/>
      <c r="G36" s="18"/>
      <c r="H36" s="18"/>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row>
    <row r="37" spans="1:58" s="10" customFormat="1" x14ac:dyDescent="0.25">
      <c r="A37" s="29"/>
      <c r="B37" s="16"/>
      <c r="C37" s="14"/>
      <c r="D37" s="14"/>
      <c r="E37" s="14"/>
      <c r="F37" s="18"/>
      <c r="G37" s="18"/>
      <c r="H37" s="18"/>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1:58" x14ac:dyDescent="0.25">
      <c r="B38" s="16"/>
      <c r="C38" s="14"/>
      <c r="D38" s="14"/>
      <c r="E38" s="14"/>
      <c r="F38" s="18"/>
      <c r="G38" s="18"/>
      <c r="H38" s="18"/>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1:58" x14ac:dyDescent="0.25">
      <c r="B39" s="16"/>
      <c r="C39" s="14"/>
      <c r="D39" s="14"/>
      <c r="E39" s="14"/>
      <c r="F39" s="18"/>
      <c r="G39" s="18"/>
      <c r="H39" s="18"/>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8" x14ac:dyDescent="0.25">
      <c r="B40" s="16"/>
      <c r="C40" s="14"/>
      <c r="D40" s="14"/>
      <c r="E40" s="14"/>
      <c r="F40" s="18"/>
      <c r="G40" s="18"/>
      <c r="H40" s="18"/>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row>
    <row r="41" spans="1:58" x14ac:dyDescent="0.25">
      <c r="B41" s="16"/>
      <c r="C41" s="14"/>
      <c r="D41" s="14"/>
      <c r="E41" s="14"/>
      <c r="F41" s="18"/>
      <c r="G41" s="18"/>
      <c r="H41" s="18"/>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row>
    <row r="42" spans="1:58" x14ac:dyDescent="0.25">
      <c r="B42" s="16"/>
      <c r="C42" s="14"/>
      <c r="D42" s="14"/>
      <c r="E42" s="14"/>
      <c r="F42" s="18"/>
      <c r="G42" s="18"/>
      <c r="H42" s="18"/>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row>
    <row r="43" spans="1:58" x14ac:dyDescent="0.25">
      <c r="B43" s="16"/>
      <c r="C43" s="14"/>
      <c r="D43" s="14"/>
      <c r="E43" s="14"/>
      <c r="F43" s="18"/>
      <c r="G43" s="18"/>
      <c r="H43" s="18"/>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row>
    <row r="44" spans="1:58" x14ac:dyDescent="0.25">
      <c r="B44" s="16"/>
      <c r="C44" s="14"/>
      <c r="D44" s="14"/>
      <c r="E44" s="14"/>
      <c r="F44" s="18"/>
      <c r="G44" s="18"/>
      <c r="H44" s="18"/>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row>
    <row r="45" spans="1:58" x14ac:dyDescent="0.25">
      <c r="B45" s="16"/>
      <c r="C45" s="14"/>
      <c r="D45" s="14"/>
      <c r="E45" s="14"/>
      <c r="F45" s="18"/>
      <c r="G45" s="18"/>
      <c r="H45" s="18"/>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row>
    <row r="46" spans="1:58" x14ac:dyDescent="0.25">
      <c r="B46" s="16"/>
      <c r="C46" s="14"/>
      <c r="D46" s="14"/>
      <c r="E46" s="14"/>
      <c r="F46" s="18"/>
      <c r="G46" s="18"/>
      <c r="H46" s="18"/>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row>
    <row r="47" spans="1:58" x14ac:dyDescent="0.25">
      <c r="B47" s="16"/>
      <c r="C47" s="14"/>
      <c r="D47" s="14"/>
      <c r="E47" s="14"/>
      <c r="F47" s="18"/>
      <c r="G47" s="18"/>
      <c r="H47" s="18"/>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8" x14ac:dyDescent="0.25">
      <c r="B48" s="16"/>
      <c r="C48" s="14"/>
      <c r="D48" s="14"/>
      <c r="E48" s="14"/>
      <c r="F48" s="18"/>
      <c r="G48" s="18"/>
      <c r="H48" s="18"/>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row>
    <row r="49" spans="1:58" x14ac:dyDescent="0.25">
      <c r="B49" s="16"/>
      <c r="C49" s="14"/>
      <c r="D49" s="14"/>
      <c r="E49" s="14"/>
      <c r="F49" s="18"/>
      <c r="G49" s="18"/>
      <c r="H49" s="18"/>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row>
    <row r="50" spans="1:58" x14ac:dyDescent="0.25">
      <c r="B50" s="16"/>
      <c r="C50" s="14"/>
      <c r="D50" s="14"/>
      <c r="E50" s="14"/>
      <c r="F50" s="18"/>
      <c r="G50" s="18"/>
      <c r="H50" s="18"/>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row>
    <row r="51" spans="1:58" x14ac:dyDescent="0.25">
      <c r="B51" s="16"/>
      <c r="C51" s="14"/>
      <c r="D51" s="14"/>
      <c r="E51" s="14"/>
      <c r="F51" s="18"/>
      <c r="G51" s="18"/>
      <c r="H51" s="18"/>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row>
    <row r="52" spans="1:58" x14ac:dyDescent="0.25">
      <c r="B52" s="16"/>
      <c r="C52" s="14"/>
      <c r="D52" s="14"/>
      <c r="E52" s="14"/>
      <c r="F52" s="18"/>
      <c r="G52" s="18"/>
      <c r="H52" s="18"/>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1:58" x14ac:dyDescent="0.25">
      <c r="B53" s="16"/>
      <c r="C53" s="14"/>
      <c r="D53" s="14"/>
      <c r="E53" s="14"/>
      <c r="F53" s="18"/>
      <c r="G53" s="18"/>
      <c r="H53" s="18"/>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1:58" x14ac:dyDescent="0.25">
      <c r="B54" s="16"/>
      <c r="C54" s="14"/>
      <c r="D54" s="14"/>
      <c r="E54" s="14"/>
      <c r="F54" s="18"/>
      <c r="G54" s="18"/>
      <c r="H54" s="18"/>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row>
    <row r="55" spans="1:58" x14ac:dyDescent="0.25">
      <c r="B55" s="16"/>
      <c r="C55" s="14"/>
      <c r="D55" s="14"/>
      <c r="E55" s="14"/>
      <c r="F55" s="18"/>
      <c r="G55" s="18"/>
      <c r="H55" s="18"/>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row>
    <row r="56" spans="1:58" x14ac:dyDescent="0.25">
      <c r="B56" s="16"/>
      <c r="C56" s="14"/>
      <c r="D56" s="14"/>
      <c r="E56" s="14"/>
      <c r="F56" s="18"/>
      <c r="G56" s="18"/>
      <c r="H56" s="18"/>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row>
    <row r="57" spans="1:58" x14ac:dyDescent="0.25">
      <c r="B57" s="16"/>
      <c r="C57" s="14"/>
      <c r="D57" s="14"/>
      <c r="E57" s="14"/>
      <c r="F57" s="18"/>
      <c r="G57" s="18"/>
      <c r="H57" s="18"/>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row>
    <row r="58" spans="1:58" x14ac:dyDescent="0.25">
      <c r="B58" s="16"/>
      <c r="C58" s="14"/>
      <c r="D58" s="14"/>
      <c r="E58" s="14"/>
      <c r="F58" s="18"/>
      <c r="G58" s="18"/>
      <c r="H58" s="18"/>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1:58" x14ac:dyDescent="0.25">
      <c r="B59" s="16"/>
      <c r="C59" s="14"/>
      <c r="D59" s="14"/>
      <c r="E59" s="14"/>
      <c r="F59" s="18"/>
      <c r="G59" s="18"/>
      <c r="H59" s="18"/>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row>
    <row r="60" spans="1:58" s="10" customFormat="1" x14ac:dyDescent="0.25">
      <c r="A60" s="29"/>
      <c r="B60" s="16"/>
      <c r="C60" s="14"/>
      <c r="D60" s="14"/>
      <c r="E60" s="14"/>
      <c r="F60" s="18"/>
      <c r="G60" s="18"/>
      <c r="H60" s="18"/>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row>
    <row r="61" spans="1:58" x14ac:dyDescent="0.25">
      <c r="B61" s="16"/>
      <c r="C61" s="14"/>
      <c r="D61" s="14"/>
      <c r="E61" s="14"/>
      <c r="F61" s="18"/>
      <c r="G61" s="18"/>
      <c r="H61" s="18"/>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row>
    <row r="62" spans="1:58" x14ac:dyDescent="0.25">
      <c r="B62" s="16"/>
      <c r="C62" s="14"/>
      <c r="D62" s="14"/>
      <c r="E62" s="14"/>
      <c r="F62" s="18"/>
      <c r="G62" s="18"/>
      <c r="H62" s="18"/>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row>
    <row r="63" spans="1:58" x14ac:dyDescent="0.25">
      <c r="B63" s="16"/>
      <c r="C63" s="14"/>
      <c r="D63" s="14"/>
      <c r="E63" s="14"/>
      <c r="F63" s="18"/>
      <c r="G63" s="18"/>
      <c r="H63" s="18"/>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row>
    <row r="64" spans="1:58" x14ac:dyDescent="0.25">
      <c r="B64" s="16"/>
      <c r="C64" s="14"/>
      <c r="D64" s="14"/>
      <c r="E64" s="14"/>
      <c r="F64" s="18"/>
      <c r="G64" s="18"/>
      <c r="H64" s="18"/>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row>
    <row r="65" spans="2:58" x14ac:dyDescent="0.25">
      <c r="B65" s="16"/>
      <c r="C65" s="14"/>
      <c r="D65" s="14"/>
      <c r="E65" s="14"/>
      <c r="F65" s="18"/>
      <c r="G65" s="18"/>
      <c r="H65" s="1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row>
    <row r="66" spans="2:58" x14ac:dyDescent="0.25">
      <c r="B66" s="16"/>
      <c r="C66" s="14"/>
      <c r="D66" s="14"/>
      <c r="E66" s="14"/>
      <c r="F66" s="18"/>
      <c r="G66" s="18"/>
      <c r="H66" s="18"/>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row>
    <row r="67" spans="2:58" x14ac:dyDescent="0.25">
      <c r="B67" s="16"/>
      <c r="C67" s="14"/>
      <c r="D67" s="14"/>
      <c r="E67" s="14"/>
      <c r="F67" s="18"/>
      <c r="G67" s="18"/>
      <c r="H67" s="18"/>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row>
    <row r="68" spans="2:58" x14ac:dyDescent="0.25">
      <c r="B68" s="16"/>
      <c r="C68" s="14"/>
      <c r="D68" s="14"/>
      <c r="E68" s="14"/>
      <c r="F68" s="18"/>
      <c r="G68" s="18"/>
      <c r="H68" s="18"/>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row>
    <row r="69" spans="2:58" x14ac:dyDescent="0.25">
      <c r="B69" s="16"/>
      <c r="C69" s="14"/>
      <c r="D69" s="14"/>
      <c r="E69" s="14"/>
      <c r="F69" s="18"/>
      <c r="G69" s="18"/>
      <c r="H69" s="18"/>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row>
    <row r="70" spans="2:58" x14ac:dyDescent="0.25">
      <c r="B70" s="16"/>
      <c r="C70" s="14"/>
      <c r="D70" s="14"/>
      <c r="E70" s="14"/>
      <c r="F70" s="18"/>
      <c r="G70" s="18"/>
      <c r="H70" s="18"/>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2:58" x14ac:dyDescent="0.25">
      <c r="B71" s="17"/>
      <c r="C71" s="14"/>
      <c r="D71" s="14"/>
      <c r="E71" s="14"/>
      <c r="F71" s="18"/>
      <c r="G71" s="18"/>
      <c r="H71" s="18"/>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row>
    <row r="72" spans="2:58" x14ac:dyDescent="0.25">
      <c r="B72" s="17"/>
      <c r="C72" s="19"/>
      <c r="D72" s="14"/>
      <c r="E72" s="14"/>
      <c r="F72" s="18"/>
      <c r="G72" s="18"/>
      <c r="H72" s="18"/>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row>
    <row r="73" spans="2:58" x14ac:dyDescent="0.25">
      <c r="B73" s="16"/>
      <c r="C73" s="14"/>
      <c r="D73" s="14"/>
      <c r="E73" s="14"/>
      <c r="F73" s="18"/>
      <c r="G73" s="18"/>
      <c r="H73" s="18"/>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row>
    <row r="74" spans="2:58" x14ac:dyDescent="0.25">
      <c r="B74" s="16"/>
      <c r="C74" s="14"/>
      <c r="D74" s="14"/>
      <c r="E74" s="14"/>
      <c r="F74" s="18"/>
      <c r="G74" s="18"/>
      <c r="H74" s="18"/>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row>
    <row r="75" spans="2:58" x14ac:dyDescent="0.25">
      <c r="B75" s="16"/>
      <c r="C75" s="14"/>
      <c r="D75" s="14"/>
      <c r="E75" s="14"/>
      <c r="F75" s="18"/>
      <c r="G75" s="18"/>
      <c r="H75" s="18"/>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row>
    <row r="76" spans="2:58" x14ac:dyDescent="0.25">
      <c r="B76" s="16"/>
      <c r="C76" s="14"/>
      <c r="D76" s="14"/>
      <c r="E76" s="14"/>
      <c r="F76" s="18"/>
      <c r="G76" s="18"/>
      <c r="H76" s="18"/>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row>
    <row r="77" spans="2:58" x14ac:dyDescent="0.25">
      <c r="B77" s="16"/>
      <c r="C77" s="14"/>
      <c r="D77" s="14"/>
      <c r="E77" s="14"/>
      <c r="F77" s="18"/>
      <c r="G77" s="18"/>
      <c r="H77" s="18"/>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row>
    <row r="78" spans="2:58" x14ac:dyDescent="0.25">
      <c r="B78" s="16"/>
      <c r="C78" s="14"/>
      <c r="D78" s="14"/>
      <c r="E78" s="14"/>
      <c r="F78" s="18"/>
      <c r="G78" s="18"/>
      <c r="H78" s="18"/>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row>
    <row r="79" spans="2:58" x14ac:dyDescent="0.25">
      <c r="B79" s="16"/>
      <c r="C79" s="14"/>
      <c r="D79" s="14"/>
      <c r="E79" s="14"/>
      <c r="F79" s="18"/>
      <c r="G79" s="18"/>
      <c r="H79" s="18"/>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row>
    <row r="80" spans="2:58" x14ac:dyDescent="0.25">
      <c r="C80" s="3"/>
      <c r="D80" s="3"/>
      <c r="E80" s="3"/>
      <c r="F80" s="3"/>
      <c r="G80" s="3"/>
      <c r="H80" s="3"/>
    </row>
    <row r="81" spans="3:8" x14ac:dyDescent="0.25">
      <c r="C81" s="3"/>
      <c r="D81" s="3"/>
      <c r="E81" s="3"/>
      <c r="F81" s="3"/>
      <c r="G81" s="3"/>
      <c r="H81" s="3"/>
    </row>
    <row r="82" spans="3:8" x14ac:dyDescent="0.25">
      <c r="C82" s="3"/>
      <c r="D82" s="3"/>
      <c r="E82" s="3"/>
      <c r="F82" s="3"/>
      <c r="G82" s="3"/>
      <c r="H82" s="3"/>
    </row>
    <row r="83" spans="3:8" x14ac:dyDescent="0.25">
      <c r="C83" s="3"/>
      <c r="D83" s="3"/>
      <c r="E83" s="3"/>
      <c r="F83" s="3"/>
      <c r="G83" s="3"/>
      <c r="H83" s="3"/>
    </row>
    <row r="84" spans="3:8" x14ac:dyDescent="0.25">
      <c r="C84" s="3"/>
      <c r="D84" s="3"/>
      <c r="E84" s="3"/>
      <c r="F84" s="3"/>
      <c r="G84" s="3"/>
      <c r="H84" s="3"/>
    </row>
    <row r="85" spans="3:8" x14ac:dyDescent="0.25">
      <c r="C85" s="3"/>
      <c r="D85" s="3"/>
      <c r="E85" s="3"/>
      <c r="F85" s="3"/>
      <c r="G85" s="3"/>
      <c r="H85" s="3"/>
    </row>
    <row r="86" spans="3:8" x14ac:dyDescent="0.25">
      <c r="C86" s="3"/>
      <c r="D86" s="3"/>
      <c r="E86" s="3"/>
      <c r="F86" s="3"/>
      <c r="G86" s="3"/>
      <c r="H86" s="3"/>
    </row>
    <row r="87" spans="3:8" x14ac:dyDescent="0.25">
      <c r="C87" s="3"/>
      <c r="D87" s="3"/>
      <c r="E87" s="3"/>
      <c r="F87" s="3"/>
      <c r="G87" s="3"/>
      <c r="H87" s="3"/>
    </row>
    <row r="88" spans="3:8" x14ac:dyDescent="0.25">
      <c r="C88" s="3"/>
      <c r="D88" s="3"/>
      <c r="E88" s="3"/>
      <c r="F88" s="3"/>
      <c r="G88" s="3"/>
      <c r="H88" s="3"/>
    </row>
    <row r="89" spans="3:8" x14ac:dyDescent="0.25">
      <c r="C89" s="3"/>
      <c r="D89" s="3"/>
      <c r="E89" s="3"/>
      <c r="F89" s="3"/>
      <c r="G89" s="3"/>
      <c r="H89" s="3"/>
    </row>
    <row r="90" spans="3:8" x14ac:dyDescent="0.25">
      <c r="C90" s="3"/>
      <c r="D90" s="3"/>
      <c r="E90" s="3"/>
      <c r="F90" s="3"/>
      <c r="G90" s="3"/>
      <c r="H90" s="3"/>
    </row>
    <row r="91" spans="3:8" x14ac:dyDescent="0.25">
      <c r="C91" s="3"/>
      <c r="D91" s="3"/>
      <c r="E91" s="3"/>
      <c r="F91" s="3"/>
      <c r="G91" s="3"/>
      <c r="H91" s="3"/>
    </row>
    <row r="92" spans="3:8" x14ac:dyDescent="0.25">
      <c r="C92" s="3"/>
      <c r="D92" s="3"/>
      <c r="E92" s="3"/>
      <c r="F92" s="3"/>
      <c r="G92" s="3"/>
      <c r="H92" s="3"/>
    </row>
    <row r="93" spans="3:8" x14ac:dyDescent="0.25">
      <c r="C93" s="3"/>
      <c r="D93" s="3"/>
      <c r="E93" s="3"/>
      <c r="F93" s="3"/>
      <c r="G93" s="3"/>
      <c r="H93" s="3"/>
    </row>
    <row r="94" spans="3:8" x14ac:dyDescent="0.25">
      <c r="C94" s="3"/>
      <c r="D94" s="3"/>
      <c r="E94" s="3"/>
      <c r="F94" s="3"/>
      <c r="G94" s="3"/>
      <c r="H94" s="3"/>
    </row>
    <row r="95" spans="3:8" x14ac:dyDescent="0.25">
      <c r="C95" s="3"/>
      <c r="D95" s="3"/>
      <c r="E95" s="3"/>
      <c r="F95" s="3"/>
      <c r="G95" s="3"/>
      <c r="H95" s="3"/>
    </row>
    <row r="96" spans="3:8" x14ac:dyDescent="0.25">
      <c r="C96" s="3"/>
      <c r="D96" s="3"/>
      <c r="E96" s="3"/>
      <c r="F96" s="3"/>
      <c r="G96" s="3"/>
      <c r="H96" s="3"/>
    </row>
    <row r="97" spans="3:8" x14ac:dyDescent="0.25">
      <c r="C97" s="3"/>
      <c r="D97" s="3"/>
      <c r="E97" s="3"/>
      <c r="F97" s="3"/>
      <c r="G97" s="3"/>
      <c r="H97" s="3"/>
    </row>
    <row r="98" spans="3:8" x14ac:dyDescent="0.25">
      <c r="C98" s="3"/>
      <c r="D98" s="3"/>
      <c r="E98" s="3"/>
      <c r="F98" s="3"/>
      <c r="G98" s="3"/>
      <c r="H98" s="3"/>
    </row>
    <row r="99" spans="3:8" x14ac:dyDescent="0.25">
      <c r="C99" s="3"/>
      <c r="D99" s="3"/>
      <c r="E99" s="3"/>
      <c r="F99" s="3"/>
      <c r="G99" s="3"/>
      <c r="H99" s="3"/>
    </row>
    <row r="100" spans="3:8" ht="28.5" customHeight="1" x14ac:dyDescent="0.25">
      <c r="C100" s="3"/>
      <c r="D100" s="3"/>
      <c r="E100" s="3"/>
      <c r="F100" s="3"/>
      <c r="G100" s="3"/>
      <c r="H100" s="3"/>
    </row>
    <row r="101" spans="3:8" x14ac:dyDescent="0.25">
      <c r="C101" s="3"/>
      <c r="D101" s="3"/>
      <c r="E101" s="3"/>
      <c r="F101" s="3"/>
      <c r="G101" s="3"/>
      <c r="H101" s="3"/>
    </row>
    <row r="102" spans="3:8" x14ac:dyDescent="0.25">
      <c r="C102" s="3"/>
      <c r="D102" s="3"/>
      <c r="E102" s="3"/>
      <c r="F102" s="3"/>
      <c r="G102" s="3"/>
      <c r="H102" s="3"/>
    </row>
    <row r="103" spans="3:8" x14ac:dyDescent="0.25">
      <c r="C103" s="3"/>
      <c r="D103" s="3"/>
      <c r="E103" s="3"/>
      <c r="F103" s="3"/>
      <c r="G103" s="3"/>
      <c r="H103" s="3"/>
    </row>
    <row r="104" spans="3:8" x14ac:dyDescent="0.25">
      <c r="C104" s="3"/>
      <c r="D104" s="3"/>
      <c r="E104" s="3"/>
      <c r="F104" s="3"/>
      <c r="G104" s="3"/>
      <c r="H104" s="3"/>
    </row>
    <row r="105" spans="3:8" x14ac:dyDescent="0.25">
      <c r="C105" s="3"/>
      <c r="D105" s="3"/>
      <c r="E105" s="3"/>
      <c r="F105" s="3"/>
      <c r="G105" s="3"/>
      <c r="H105" s="3"/>
    </row>
    <row r="106" spans="3:8" x14ac:dyDescent="0.25">
      <c r="C106" s="3"/>
      <c r="D106" s="3"/>
      <c r="E106" s="3"/>
      <c r="F106" s="3"/>
      <c r="G106" s="3"/>
      <c r="H106" s="3"/>
    </row>
    <row r="107" spans="3:8" x14ac:dyDescent="0.25">
      <c r="C107" s="3"/>
      <c r="D107" s="3"/>
      <c r="E107" s="3"/>
      <c r="F107" s="3"/>
      <c r="G107" s="3"/>
      <c r="H107" s="3"/>
    </row>
    <row r="108" spans="3:8" x14ac:dyDescent="0.25">
      <c r="C108" s="3"/>
      <c r="D108" s="3"/>
      <c r="E108" s="3"/>
      <c r="F108" s="3"/>
      <c r="G108" s="3"/>
      <c r="H108" s="3"/>
    </row>
    <row r="109" spans="3:8" x14ac:dyDescent="0.25">
      <c r="C109" s="3"/>
      <c r="D109" s="3"/>
      <c r="E109" s="3"/>
      <c r="F109" s="3"/>
      <c r="G109" s="3"/>
      <c r="H109" s="3"/>
    </row>
    <row r="110" spans="3:8" x14ac:dyDescent="0.25">
      <c r="C110" s="3"/>
      <c r="D110" s="3"/>
      <c r="E110" s="3"/>
      <c r="F110" s="3"/>
      <c r="G110" s="3"/>
      <c r="H110" s="3"/>
    </row>
    <row r="111" spans="3:8" x14ac:dyDescent="0.25">
      <c r="C111" s="3"/>
      <c r="D111" s="3"/>
      <c r="E111" s="3"/>
      <c r="F111" s="3"/>
      <c r="G111" s="3"/>
      <c r="H111" s="3"/>
    </row>
    <row r="112" spans="3:8" x14ac:dyDescent="0.25">
      <c r="C112" s="3"/>
      <c r="D112" s="3"/>
      <c r="E112" s="3"/>
      <c r="F112" s="3"/>
      <c r="G112" s="3"/>
      <c r="H112" s="3"/>
    </row>
    <row r="113" spans="3:8" x14ac:dyDescent="0.25">
      <c r="C113" s="3"/>
      <c r="D113" s="3"/>
      <c r="E113" s="3"/>
      <c r="F113" s="3"/>
      <c r="G113" s="3"/>
      <c r="H113" s="3"/>
    </row>
    <row r="114" spans="3:8" x14ac:dyDescent="0.25">
      <c r="C114" s="3"/>
      <c r="D114" s="3"/>
      <c r="E114" s="3"/>
      <c r="F114" s="3"/>
      <c r="G114" s="3"/>
      <c r="H114" s="3"/>
    </row>
    <row r="115" spans="3:8" x14ac:dyDescent="0.25">
      <c r="C115" s="3"/>
      <c r="D115" s="3"/>
      <c r="E115" s="3"/>
      <c r="F115" s="3"/>
      <c r="G115" s="3"/>
      <c r="H115" s="3"/>
    </row>
    <row r="116" spans="3:8" x14ac:dyDescent="0.25">
      <c r="C116" s="3"/>
      <c r="D116" s="3"/>
      <c r="E116" s="3"/>
      <c r="F116" s="3"/>
      <c r="G116" s="3"/>
      <c r="H116" s="3"/>
    </row>
    <row r="117" spans="3:8" x14ac:dyDescent="0.25">
      <c r="C117" s="3"/>
      <c r="D117" s="3"/>
      <c r="E117" s="3"/>
      <c r="F117" s="3"/>
      <c r="G117" s="3"/>
      <c r="H117" s="3"/>
    </row>
    <row r="118" spans="3:8" x14ac:dyDescent="0.25">
      <c r="C118" s="3"/>
      <c r="D118" s="3"/>
      <c r="E118" s="3"/>
      <c r="F118" s="3"/>
      <c r="G118" s="3"/>
      <c r="H118" s="3"/>
    </row>
    <row r="119" spans="3:8" x14ac:dyDescent="0.25">
      <c r="C119" s="3"/>
      <c r="D119" s="3"/>
      <c r="E119" s="3"/>
      <c r="F119" s="3"/>
      <c r="G119" s="3"/>
      <c r="H119" s="3"/>
    </row>
    <row r="120" spans="3:8" x14ac:dyDescent="0.25">
      <c r="C120" s="3"/>
      <c r="D120" s="3"/>
      <c r="E120" s="3"/>
      <c r="F120" s="3"/>
      <c r="G120" s="3"/>
      <c r="H120" s="3"/>
    </row>
    <row r="121" spans="3:8" x14ac:dyDescent="0.25">
      <c r="C121" s="3"/>
      <c r="D121" s="3"/>
      <c r="E121" s="3"/>
      <c r="F121" s="3"/>
      <c r="G121" s="3"/>
      <c r="H121" s="3"/>
    </row>
    <row r="122" spans="3:8" x14ac:dyDescent="0.25">
      <c r="C122" s="3"/>
      <c r="D122" s="3"/>
      <c r="E122" s="3"/>
      <c r="F122" s="3"/>
      <c r="G122" s="3"/>
      <c r="H122" s="3"/>
    </row>
    <row r="123" spans="3:8" x14ac:dyDescent="0.25">
      <c r="C123" s="3"/>
      <c r="D123" s="3"/>
      <c r="E123" s="3"/>
      <c r="F123" s="3"/>
      <c r="G123" s="3"/>
      <c r="H123" s="3"/>
    </row>
    <row r="124" spans="3:8" x14ac:dyDescent="0.25">
      <c r="C124" s="3"/>
      <c r="D124" s="3"/>
      <c r="E124" s="3"/>
      <c r="F124" s="3"/>
      <c r="G124" s="3"/>
      <c r="H124" s="3"/>
    </row>
    <row r="125" spans="3:8" x14ac:dyDescent="0.25">
      <c r="C125" s="3"/>
      <c r="D125" s="3"/>
      <c r="E125" s="3"/>
      <c r="F125" s="3"/>
      <c r="G125" s="3"/>
      <c r="H125" s="3"/>
    </row>
    <row r="126" spans="3:8" x14ac:dyDescent="0.25">
      <c r="C126" s="3"/>
      <c r="D126" s="3"/>
      <c r="E126" s="3"/>
      <c r="F126" s="3"/>
      <c r="G126" s="3"/>
      <c r="H126" s="3"/>
    </row>
    <row r="127" spans="3:8" x14ac:dyDescent="0.25">
      <c r="C127" s="3"/>
      <c r="D127" s="3"/>
      <c r="E127" s="3"/>
      <c r="F127" s="3"/>
      <c r="G127" s="3"/>
      <c r="H127" s="3"/>
    </row>
    <row r="128" spans="3:8" x14ac:dyDescent="0.25">
      <c r="C128" s="3"/>
      <c r="D128" s="3"/>
      <c r="E128" s="3"/>
      <c r="F128" s="3"/>
      <c r="G128" s="3"/>
      <c r="H128" s="3"/>
    </row>
    <row r="129" spans="1:58" x14ac:dyDescent="0.25">
      <c r="C129" s="3"/>
      <c r="D129" s="3"/>
      <c r="E129" s="3"/>
      <c r="F129" s="3"/>
      <c r="G129" s="3"/>
      <c r="H129" s="3"/>
    </row>
    <row r="130" spans="1:58" x14ac:dyDescent="0.25">
      <c r="C130" s="3"/>
      <c r="D130" s="3"/>
      <c r="E130" s="3"/>
      <c r="F130" s="3"/>
      <c r="G130" s="3"/>
      <c r="H130" s="3"/>
    </row>
    <row r="131" spans="1:58" x14ac:dyDescent="0.25">
      <c r="C131" s="3"/>
      <c r="D131" s="3"/>
      <c r="E131" s="3"/>
      <c r="F131" s="3"/>
      <c r="G131" s="3"/>
      <c r="H131" s="3"/>
    </row>
    <row r="132" spans="1:58" x14ac:dyDescent="0.25">
      <c r="C132" s="3"/>
      <c r="D132" s="3"/>
      <c r="E132" s="3"/>
      <c r="F132" s="3"/>
      <c r="G132" s="3"/>
      <c r="H132" s="3"/>
    </row>
    <row r="133" spans="1:58" x14ac:dyDescent="0.25">
      <c r="C133" s="3"/>
      <c r="D133" s="3"/>
      <c r="E133" s="3"/>
      <c r="F133" s="3"/>
      <c r="G133" s="3"/>
      <c r="H133" s="3"/>
    </row>
    <row r="134" spans="1:58" s="16" customFormat="1" x14ac:dyDescent="0.25">
      <c r="A134" s="29"/>
      <c r="B134" s="13"/>
      <c r="C134" s="3"/>
      <c r="D134" s="3"/>
      <c r="E134" s="3"/>
      <c r="F134" s="3"/>
      <c r="G134" s="3"/>
      <c r="H134" s="3"/>
      <c r="I134" s="1"/>
      <c r="J134" s="5"/>
      <c r="K134" s="1"/>
      <c r="L134" s="1"/>
      <c r="M134" s="1"/>
      <c r="N134" s="1"/>
      <c r="O134" s="3"/>
      <c r="P134" s="3"/>
      <c r="Q134" s="3"/>
      <c r="R134" s="3"/>
      <c r="S134" s="3"/>
      <c r="T134" s="3"/>
      <c r="U134" s="3"/>
      <c r="V134" s="3"/>
      <c r="W134" s="3"/>
      <c r="X134" s="3"/>
      <c r="Y134" s="3"/>
      <c r="Z134" s="3"/>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1:58" s="16" customFormat="1" x14ac:dyDescent="0.25">
      <c r="A135" s="29"/>
      <c r="B135" s="13"/>
      <c r="C135" s="3"/>
      <c r="D135" s="3"/>
      <c r="E135" s="3"/>
      <c r="F135" s="3"/>
      <c r="G135" s="3"/>
      <c r="H135" s="3"/>
      <c r="I135" s="1"/>
      <c r="J135" s="5"/>
      <c r="K135" s="1"/>
      <c r="L135" s="1"/>
      <c r="M135" s="1"/>
      <c r="N135" s="1"/>
      <c r="O135" s="3"/>
      <c r="P135" s="3"/>
      <c r="Q135" s="3"/>
      <c r="R135" s="3"/>
      <c r="S135" s="3"/>
      <c r="T135" s="3"/>
      <c r="U135" s="3"/>
      <c r="V135" s="3"/>
      <c r="W135" s="3"/>
      <c r="X135" s="3"/>
      <c r="Y135" s="3"/>
      <c r="Z135" s="3"/>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row>
    <row r="136" spans="1:58" s="16" customFormat="1" x14ac:dyDescent="0.25">
      <c r="A136" s="29"/>
      <c r="B136" s="13"/>
      <c r="C136" s="3"/>
      <c r="D136" s="3"/>
      <c r="E136" s="3"/>
      <c r="F136" s="3"/>
      <c r="G136" s="3"/>
      <c r="H136" s="3"/>
      <c r="I136" s="1"/>
      <c r="J136" s="5"/>
      <c r="K136" s="1"/>
      <c r="L136" s="1"/>
      <c r="M136" s="1"/>
      <c r="N136" s="1"/>
      <c r="O136" s="3"/>
      <c r="P136" s="3"/>
      <c r="Q136" s="3"/>
      <c r="R136" s="3"/>
      <c r="S136" s="3"/>
      <c r="T136" s="3"/>
      <c r="U136" s="3"/>
      <c r="V136" s="3"/>
      <c r="W136" s="3"/>
      <c r="X136" s="3"/>
      <c r="Y136" s="3"/>
      <c r="Z136" s="3"/>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1:58" s="16" customFormat="1" x14ac:dyDescent="0.25">
      <c r="A137" s="29"/>
      <c r="B137" s="13"/>
      <c r="C137" s="3"/>
      <c r="D137" s="3"/>
      <c r="E137" s="3"/>
      <c r="F137" s="3"/>
      <c r="G137" s="3"/>
      <c r="H137" s="3"/>
      <c r="I137" s="1"/>
      <c r="J137" s="5"/>
      <c r="K137" s="1"/>
      <c r="L137" s="1"/>
      <c r="M137" s="1"/>
      <c r="N137" s="1"/>
      <c r="O137" s="3"/>
      <c r="P137" s="3"/>
      <c r="Q137" s="3"/>
      <c r="R137" s="3"/>
      <c r="S137" s="3"/>
      <c r="T137" s="3"/>
      <c r="U137" s="3"/>
      <c r="V137" s="3"/>
      <c r="W137" s="3"/>
      <c r="X137" s="3"/>
      <c r="Y137" s="3"/>
      <c r="Z137" s="3"/>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1:58" s="16" customFormat="1" x14ac:dyDescent="0.25">
      <c r="A138" s="29"/>
      <c r="B138" s="13"/>
      <c r="C138" s="3"/>
      <c r="D138" s="3"/>
      <c r="E138" s="3"/>
      <c r="F138" s="3"/>
      <c r="G138" s="3"/>
      <c r="H138" s="3"/>
      <c r="I138" s="1"/>
      <c r="J138" s="5"/>
      <c r="K138" s="1"/>
      <c r="L138" s="1"/>
      <c r="M138" s="1"/>
      <c r="N138" s="1"/>
      <c r="O138" s="3"/>
      <c r="P138" s="3"/>
      <c r="Q138" s="3"/>
      <c r="R138" s="3"/>
      <c r="S138" s="3"/>
      <c r="T138" s="3"/>
      <c r="U138" s="3"/>
      <c r="V138" s="3"/>
      <c r="W138" s="3"/>
      <c r="X138" s="3"/>
      <c r="Y138" s="3"/>
      <c r="Z138" s="3"/>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row>
    <row r="139" spans="1:58" s="16" customFormat="1" x14ac:dyDescent="0.25">
      <c r="A139" s="29"/>
      <c r="B139" s="13"/>
      <c r="C139" s="3"/>
      <c r="D139" s="3"/>
      <c r="E139" s="3"/>
      <c r="F139" s="3"/>
      <c r="G139" s="3"/>
      <c r="H139" s="3"/>
      <c r="I139" s="1"/>
      <c r="J139" s="5"/>
      <c r="K139" s="1"/>
      <c r="L139" s="1"/>
      <c r="M139" s="1"/>
      <c r="N139" s="1"/>
      <c r="O139" s="3"/>
      <c r="P139" s="3"/>
      <c r="Q139" s="3"/>
      <c r="R139" s="3"/>
      <c r="S139" s="3"/>
      <c r="T139" s="3"/>
      <c r="U139" s="3"/>
      <c r="V139" s="3"/>
      <c r="W139" s="3"/>
      <c r="X139" s="3"/>
      <c r="Y139" s="3"/>
      <c r="Z139" s="3"/>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row>
    <row r="140" spans="1:58" s="16" customFormat="1" x14ac:dyDescent="0.25">
      <c r="A140" s="29"/>
      <c r="B140" s="13"/>
      <c r="C140" s="3"/>
      <c r="D140" s="3"/>
      <c r="E140" s="3"/>
      <c r="F140" s="3"/>
      <c r="G140" s="3"/>
      <c r="H140" s="3"/>
      <c r="I140" s="1"/>
      <c r="J140" s="5"/>
      <c r="K140" s="1"/>
      <c r="L140" s="1"/>
      <c r="M140" s="1"/>
      <c r="N140" s="1"/>
      <c r="O140" s="3"/>
      <c r="P140" s="3"/>
      <c r="Q140" s="3"/>
      <c r="R140" s="3"/>
      <c r="S140" s="3"/>
      <c r="T140" s="3"/>
      <c r="U140" s="3"/>
      <c r="V140" s="3"/>
      <c r="W140" s="3"/>
      <c r="X140" s="3"/>
      <c r="Y140" s="3"/>
      <c r="Z140" s="3"/>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row>
    <row r="141" spans="1:58" s="16" customFormat="1" x14ac:dyDescent="0.25">
      <c r="A141" s="29"/>
      <c r="B141" s="13"/>
      <c r="C141" s="3"/>
      <c r="D141" s="3"/>
      <c r="E141" s="3"/>
      <c r="F141" s="3"/>
      <c r="G141" s="3"/>
      <c r="H141" s="3"/>
      <c r="I141" s="1"/>
      <c r="J141" s="5"/>
      <c r="K141" s="1"/>
      <c r="L141" s="1"/>
      <c r="M141" s="1"/>
      <c r="N141" s="1"/>
      <c r="O141" s="3"/>
      <c r="P141" s="3"/>
      <c r="Q141" s="3"/>
      <c r="R141" s="3"/>
      <c r="S141" s="3"/>
      <c r="T141" s="3"/>
      <c r="U141" s="3"/>
      <c r="V141" s="3"/>
      <c r="W141" s="3"/>
      <c r="X141" s="3"/>
      <c r="Y141" s="3"/>
      <c r="Z141" s="3"/>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row>
    <row r="142" spans="1:58" s="16" customFormat="1" x14ac:dyDescent="0.25">
      <c r="A142" s="29"/>
      <c r="B142" s="13"/>
      <c r="C142" s="3"/>
      <c r="D142" s="3"/>
      <c r="E142" s="3"/>
      <c r="F142" s="3"/>
      <c r="G142" s="3"/>
      <c r="H142" s="3"/>
      <c r="I142" s="1"/>
      <c r="J142" s="5"/>
      <c r="K142" s="1"/>
      <c r="L142" s="1"/>
      <c r="M142" s="1"/>
      <c r="N142" s="1"/>
      <c r="O142" s="3"/>
      <c r="P142" s="3"/>
      <c r="Q142" s="3"/>
      <c r="R142" s="3"/>
      <c r="S142" s="3"/>
      <c r="T142" s="3"/>
      <c r="U142" s="3"/>
      <c r="V142" s="3"/>
      <c r="W142" s="3"/>
      <c r="X142" s="3"/>
      <c r="Y142" s="3"/>
      <c r="Z142" s="3"/>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row>
    <row r="143" spans="1:58" s="16" customFormat="1" x14ac:dyDescent="0.25">
      <c r="A143" s="29"/>
      <c r="B143" s="13"/>
      <c r="C143" s="3"/>
      <c r="D143" s="3"/>
      <c r="E143" s="3"/>
      <c r="F143" s="3"/>
      <c r="G143" s="3"/>
      <c r="H143" s="3"/>
      <c r="I143" s="1"/>
      <c r="J143" s="5"/>
      <c r="K143" s="1"/>
      <c r="L143" s="1"/>
      <c r="M143" s="1"/>
      <c r="N143" s="1"/>
      <c r="O143" s="3"/>
      <c r="P143" s="3"/>
      <c r="Q143" s="3"/>
      <c r="R143" s="3"/>
      <c r="S143" s="3"/>
      <c r="T143" s="3"/>
      <c r="U143" s="3"/>
      <c r="V143" s="3"/>
      <c r="W143" s="3"/>
      <c r="X143" s="3"/>
      <c r="Y143" s="3"/>
      <c r="Z143" s="3"/>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row>
    <row r="144" spans="1:58" s="16" customFormat="1" x14ac:dyDescent="0.25">
      <c r="A144" s="29"/>
      <c r="B144" s="13"/>
      <c r="C144" s="3"/>
      <c r="D144" s="3"/>
      <c r="E144" s="3"/>
      <c r="F144" s="3"/>
      <c r="G144" s="3"/>
      <c r="H144" s="3"/>
      <c r="I144" s="1"/>
      <c r="J144" s="5"/>
      <c r="K144" s="1"/>
      <c r="L144" s="1"/>
      <c r="M144" s="1"/>
      <c r="N144" s="1"/>
      <c r="O144" s="3"/>
      <c r="P144" s="3"/>
      <c r="Q144" s="3"/>
      <c r="R144" s="3"/>
      <c r="S144" s="3"/>
      <c r="T144" s="3"/>
      <c r="U144" s="3"/>
      <c r="V144" s="3"/>
      <c r="W144" s="3"/>
      <c r="X144" s="3"/>
      <c r="Y144" s="3"/>
      <c r="Z144" s="3"/>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row>
    <row r="145" spans="1:58" s="16" customFormat="1" x14ac:dyDescent="0.25">
      <c r="A145" s="29"/>
      <c r="B145" s="13"/>
      <c r="C145" s="3"/>
      <c r="D145" s="3"/>
      <c r="E145" s="3"/>
      <c r="F145" s="3"/>
      <c r="G145" s="3"/>
      <c r="H145" s="3"/>
      <c r="I145" s="1"/>
      <c r="J145" s="5"/>
      <c r="K145" s="1"/>
      <c r="L145" s="1"/>
      <c r="M145" s="1"/>
      <c r="N145" s="1"/>
      <c r="O145" s="3"/>
      <c r="P145" s="3"/>
      <c r="Q145" s="3"/>
      <c r="R145" s="3"/>
      <c r="S145" s="3"/>
      <c r="T145" s="3"/>
      <c r="U145" s="3"/>
      <c r="V145" s="3"/>
      <c r="W145" s="3"/>
      <c r="X145" s="3"/>
      <c r="Y145" s="3"/>
      <c r="Z145" s="3"/>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row>
    <row r="146" spans="1:58" s="16" customFormat="1" x14ac:dyDescent="0.25">
      <c r="A146" s="29"/>
      <c r="B146" s="13"/>
      <c r="C146" s="3"/>
      <c r="D146" s="3"/>
      <c r="E146" s="3"/>
      <c r="F146" s="3"/>
      <c r="G146" s="3"/>
      <c r="H146" s="3"/>
      <c r="I146" s="1"/>
      <c r="J146" s="5"/>
      <c r="K146" s="1"/>
      <c r="L146" s="1"/>
      <c r="M146" s="1"/>
      <c r="N146" s="1"/>
      <c r="O146" s="3"/>
      <c r="P146" s="3"/>
      <c r="Q146" s="3"/>
      <c r="R146" s="3"/>
      <c r="S146" s="3"/>
      <c r="T146" s="3"/>
      <c r="U146" s="3"/>
      <c r="V146" s="3"/>
      <c r="W146" s="3"/>
      <c r="X146" s="3"/>
      <c r="Y146" s="3"/>
      <c r="Z146" s="3"/>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row>
    <row r="147" spans="1:58" s="16" customFormat="1" x14ac:dyDescent="0.25">
      <c r="A147" s="29"/>
      <c r="B147" s="13"/>
      <c r="C147" s="3"/>
      <c r="D147" s="3"/>
      <c r="E147" s="3"/>
      <c r="F147" s="3"/>
      <c r="G147" s="3"/>
      <c r="H147" s="3"/>
      <c r="I147" s="1"/>
      <c r="J147" s="5"/>
      <c r="K147" s="1"/>
      <c r="L147" s="1"/>
      <c r="M147" s="1"/>
      <c r="N147" s="1"/>
      <c r="O147" s="3"/>
      <c r="P147" s="3"/>
      <c r="Q147" s="3"/>
      <c r="R147" s="3"/>
      <c r="S147" s="3"/>
      <c r="T147" s="3"/>
      <c r="U147" s="3"/>
      <c r="V147" s="3"/>
      <c r="W147" s="3"/>
      <c r="X147" s="3"/>
      <c r="Y147" s="3"/>
      <c r="Z147" s="3"/>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row>
    <row r="148" spans="1:58" s="16" customFormat="1" x14ac:dyDescent="0.25">
      <c r="A148" s="29"/>
      <c r="B148" s="13"/>
      <c r="C148" s="3"/>
      <c r="D148" s="3"/>
      <c r="E148" s="3"/>
      <c r="F148" s="3"/>
      <c r="G148" s="3"/>
      <c r="H148" s="3"/>
      <c r="I148" s="1"/>
      <c r="J148" s="5"/>
      <c r="K148" s="1"/>
      <c r="L148" s="1"/>
      <c r="M148" s="1"/>
      <c r="N148" s="1"/>
      <c r="O148" s="3"/>
      <c r="P148" s="3"/>
      <c r="Q148" s="3"/>
      <c r="R148" s="3"/>
      <c r="S148" s="3"/>
      <c r="T148" s="3"/>
      <c r="U148" s="3"/>
      <c r="V148" s="3"/>
      <c r="W148" s="3"/>
      <c r="X148" s="3"/>
      <c r="Y148" s="3"/>
      <c r="Z148" s="3"/>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row>
    <row r="149" spans="1:58" s="16" customFormat="1" x14ac:dyDescent="0.25">
      <c r="A149" s="29"/>
      <c r="B149" s="13"/>
      <c r="C149" s="3"/>
      <c r="D149" s="3"/>
      <c r="E149" s="3"/>
      <c r="F149" s="3"/>
      <c r="G149" s="3"/>
      <c r="H149" s="3"/>
      <c r="I149" s="1"/>
      <c r="J149" s="5"/>
      <c r="K149" s="1"/>
      <c r="L149" s="1"/>
      <c r="M149" s="1"/>
      <c r="N149" s="1"/>
      <c r="O149" s="3"/>
      <c r="P149" s="3"/>
      <c r="Q149" s="3"/>
      <c r="R149" s="3"/>
      <c r="S149" s="3"/>
      <c r="T149" s="3"/>
      <c r="U149" s="3"/>
      <c r="V149" s="3"/>
      <c r="W149" s="3"/>
      <c r="X149" s="3"/>
      <c r="Y149" s="3"/>
      <c r="Z149" s="3"/>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row>
    <row r="150" spans="1:58" s="16" customFormat="1" x14ac:dyDescent="0.25">
      <c r="A150" s="29"/>
      <c r="B150" s="13"/>
      <c r="C150" s="3"/>
      <c r="D150" s="3"/>
      <c r="E150" s="3"/>
      <c r="F150" s="3"/>
      <c r="G150" s="3"/>
      <c r="H150" s="3"/>
      <c r="I150" s="1"/>
      <c r="J150" s="5"/>
      <c r="K150" s="1"/>
      <c r="L150" s="1"/>
      <c r="M150" s="1"/>
      <c r="N150" s="1"/>
      <c r="O150" s="3"/>
      <c r="P150" s="3"/>
      <c r="Q150" s="3"/>
      <c r="R150" s="3"/>
      <c r="S150" s="3"/>
      <c r="T150" s="3"/>
      <c r="U150" s="3"/>
      <c r="V150" s="3"/>
      <c r="W150" s="3"/>
      <c r="X150" s="3"/>
      <c r="Y150" s="3"/>
      <c r="Z150" s="3"/>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row>
    <row r="151" spans="1:58" s="16" customFormat="1" x14ac:dyDescent="0.25">
      <c r="A151" s="29"/>
      <c r="B151" s="13"/>
      <c r="C151" s="3"/>
      <c r="D151" s="3"/>
      <c r="E151" s="3"/>
      <c r="F151" s="3"/>
      <c r="G151" s="3"/>
      <c r="H151" s="3"/>
      <c r="I151" s="1"/>
      <c r="J151" s="5"/>
      <c r="K151" s="1"/>
      <c r="L151" s="1"/>
      <c r="M151" s="1"/>
      <c r="N151" s="1"/>
      <c r="O151" s="3"/>
      <c r="P151" s="3"/>
      <c r="Q151" s="3"/>
      <c r="R151" s="3"/>
      <c r="S151" s="3"/>
      <c r="T151" s="3"/>
      <c r="U151" s="3"/>
      <c r="V151" s="3"/>
      <c r="W151" s="3"/>
      <c r="X151" s="3"/>
      <c r="Y151" s="3"/>
      <c r="Z151" s="3"/>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row>
    <row r="152" spans="1:58" s="16" customFormat="1" x14ac:dyDescent="0.25">
      <c r="A152" s="29"/>
      <c r="B152" s="13"/>
      <c r="C152" s="1"/>
      <c r="D152" s="1"/>
      <c r="E152" s="1"/>
      <c r="F152" s="1"/>
      <c r="G152" s="1"/>
      <c r="H152" s="1"/>
      <c r="I152" s="1"/>
      <c r="J152" s="5"/>
      <c r="K152" s="1"/>
      <c r="L152" s="1"/>
      <c r="M152" s="1"/>
      <c r="N152" s="1"/>
      <c r="O152" s="3"/>
      <c r="P152" s="3"/>
      <c r="Q152" s="3"/>
      <c r="R152" s="3"/>
      <c r="S152" s="3"/>
      <c r="T152" s="3"/>
      <c r="U152" s="3"/>
      <c r="V152" s="3"/>
      <c r="W152" s="3"/>
      <c r="X152" s="3"/>
      <c r="Y152" s="3"/>
      <c r="Z152" s="3"/>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row>
    <row r="153" spans="1:58" s="16" customFormat="1" x14ac:dyDescent="0.25">
      <c r="A153" s="29"/>
      <c r="B153" s="12"/>
      <c r="C153" s="1"/>
      <c r="D153" s="1"/>
      <c r="E153" s="1"/>
      <c r="F153" s="1"/>
      <c r="G153" s="1"/>
      <c r="H153" s="1"/>
      <c r="I153" s="1"/>
      <c r="J153" s="5"/>
      <c r="K153" s="1"/>
      <c r="L153" s="1"/>
      <c r="M153" s="1"/>
      <c r="N153" s="1"/>
      <c r="O153" s="3"/>
      <c r="P153" s="3"/>
      <c r="Q153" s="3"/>
      <c r="R153" s="3"/>
      <c r="S153" s="3"/>
      <c r="T153" s="3"/>
      <c r="U153" s="3"/>
      <c r="V153" s="3"/>
      <c r="W153" s="3"/>
      <c r="X153" s="3"/>
      <c r="Y153" s="3"/>
      <c r="Z153" s="3"/>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row>
    <row r="154" spans="1:58" s="16" customFormat="1" x14ac:dyDescent="0.25">
      <c r="A154" s="29"/>
      <c r="B154" s="13"/>
      <c r="C154" s="1"/>
      <c r="D154" s="1"/>
      <c r="E154" s="1"/>
      <c r="F154" s="1"/>
      <c r="G154" s="1"/>
      <c r="H154" s="1"/>
      <c r="I154" s="1"/>
      <c r="J154" s="5"/>
      <c r="K154" s="1"/>
      <c r="L154" s="1"/>
      <c r="M154" s="1"/>
      <c r="N154" s="1"/>
      <c r="O154" s="3"/>
      <c r="P154" s="3"/>
      <c r="Q154" s="3"/>
      <c r="R154" s="3"/>
      <c r="S154" s="3"/>
      <c r="T154" s="3"/>
      <c r="U154" s="3"/>
      <c r="V154" s="3"/>
      <c r="W154" s="3"/>
      <c r="X154" s="3"/>
      <c r="Y154" s="3"/>
      <c r="Z154" s="3"/>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row>
    <row r="155" spans="1:58" s="16" customFormat="1" x14ac:dyDescent="0.25">
      <c r="A155" s="29"/>
      <c r="B155" s="13"/>
      <c r="C155" s="1"/>
      <c r="D155" s="1"/>
      <c r="E155" s="1"/>
      <c r="F155" s="1"/>
      <c r="G155" s="1"/>
      <c r="H155" s="1"/>
      <c r="I155" s="1"/>
      <c r="J155" s="5"/>
      <c r="K155" s="1"/>
      <c r="L155" s="1"/>
      <c r="M155" s="1"/>
      <c r="N155" s="1"/>
      <c r="O155" s="3"/>
      <c r="P155" s="3"/>
      <c r="Q155" s="3"/>
      <c r="R155" s="3"/>
      <c r="S155" s="3"/>
      <c r="T155" s="3"/>
      <c r="U155" s="3"/>
      <c r="V155" s="3"/>
      <c r="W155" s="3"/>
      <c r="X155" s="3"/>
      <c r="Y155" s="3"/>
      <c r="Z155" s="3"/>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row>
    <row r="156" spans="1:58" s="16" customFormat="1" x14ac:dyDescent="0.25">
      <c r="A156" s="29"/>
      <c r="B156" s="13"/>
      <c r="C156" s="1"/>
      <c r="D156" s="1"/>
      <c r="E156" s="1"/>
      <c r="F156" s="1"/>
      <c r="G156" s="1"/>
      <c r="H156" s="1"/>
      <c r="I156" s="1"/>
      <c r="J156" s="5"/>
      <c r="K156" s="1"/>
      <c r="L156" s="1"/>
      <c r="M156" s="1"/>
      <c r="N156" s="1"/>
      <c r="O156" s="3"/>
      <c r="P156" s="3"/>
      <c r="Q156" s="3"/>
      <c r="R156" s="3"/>
      <c r="S156" s="3"/>
      <c r="T156" s="3"/>
      <c r="U156" s="3"/>
      <c r="V156" s="3"/>
      <c r="W156" s="3"/>
      <c r="X156" s="3"/>
      <c r="Y156" s="3"/>
      <c r="Z156" s="3"/>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row>
    <row r="157" spans="1:58" s="16" customFormat="1" x14ac:dyDescent="0.25">
      <c r="A157" s="29"/>
      <c r="B157" s="13"/>
      <c r="C157" s="1"/>
      <c r="D157" s="1"/>
      <c r="E157" s="1"/>
      <c r="F157" s="1"/>
      <c r="G157" s="1"/>
      <c r="H157" s="1"/>
      <c r="I157" s="1"/>
      <c r="J157" s="5"/>
      <c r="K157" s="1"/>
      <c r="L157" s="1"/>
      <c r="M157" s="1"/>
      <c r="N157" s="1"/>
      <c r="O157" s="3"/>
      <c r="P157" s="3"/>
      <c r="Q157" s="3"/>
      <c r="R157" s="3"/>
      <c r="S157" s="3"/>
      <c r="T157" s="3"/>
      <c r="U157" s="3"/>
      <c r="V157" s="3"/>
      <c r="W157" s="3"/>
      <c r="X157" s="3"/>
      <c r="Y157" s="3"/>
      <c r="Z157" s="3"/>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row>
    <row r="158" spans="1:58" s="16" customFormat="1" x14ac:dyDescent="0.25">
      <c r="A158" s="29"/>
      <c r="B158" s="13"/>
      <c r="C158" s="1"/>
      <c r="D158" s="1"/>
      <c r="E158" s="1"/>
      <c r="F158" s="1"/>
      <c r="G158" s="1"/>
      <c r="H158" s="1"/>
      <c r="I158" s="1"/>
      <c r="J158" s="5"/>
      <c r="K158" s="1"/>
      <c r="L158" s="1"/>
      <c r="M158" s="1"/>
      <c r="N158" s="1"/>
      <c r="O158" s="3"/>
      <c r="P158" s="3"/>
      <c r="Q158" s="3"/>
      <c r="R158" s="3"/>
      <c r="S158" s="3"/>
      <c r="T158" s="3"/>
      <c r="U158" s="3"/>
      <c r="V158" s="3"/>
      <c r="W158" s="3"/>
      <c r="X158" s="3"/>
      <c r="Y158" s="3"/>
      <c r="Z158" s="3"/>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row>
    <row r="159" spans="1:58" s="16" customFormat="1" x14ac:dyDescent="0.25">
      <c r="A159" s="29"/>
      <c r="B159" s="13"/>
      <c r="C159" s="1"/>
      <c r="D159" s="1"/>
      <c r="E159" s="1"/>
      <c r="F159" s="1"/>
      <c r="G159" s="1"/>
      <c r="H159" s="1"/>
      <c r="I159" s="1"/>
      <c r="J159" s="5"/>
      <c r="K159" s="1"/>
      <c r="L159" s="1"/>
      <c r="M159" s="1"/>
      <c r="N159" s="1"/>
      <c r="O159" s="3"/>
      <c r="P159" s="3"/>
      <c r="Q159" s="3"/>
      <c r="R159" s="3"/>
      <c r="S159" s="3"/>
      <c r="T159" s="3"/>
      <c r="U159" s="3"/>
      <c r="V159" s="3"/>
      <c r="W159" s="3"/>
      <c r="X159" s="3"/>
      <c r="Y159" s="3"/>
      <c r="Z159" s="3"/>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row>
    <row r="160" spans="1:58" s="16" customFormat="1" x14ac:dyDescent="0.25">
      <c r="A160" s="29"/>
      <c r="B160" s="13"/>
      <c r="C160" s="1"/>
      <c r="D160" s="1"/>
      <c r="E160" s="1"/>
      <c r="F160" s="1"/>
      <c r="G160" s="1"/>
      <c r="H160" s="1"/>
      <c r="I160" s="1"/>
      <c r="J160" s="5"/>
      <c r="K160" s="1"/>
      <c r="L160" s="1"/>
      <c r="M160" s="1"/>
      <c r="N160" s="1"/>
      <c r="O160" s="3"/>
      <c r="P160" s="3"/>
      <c r="Q160" s="3"/>
      <c r="R160" s="3"/>
      <c r="S160" s="3"/>
      <c r="T160" s="3"/>
      <c r="U160" s="3"/>
      <c r="V160" s="3"/>
      <c r="W160" s="3"/>
      <c r="X160" s="3"/>
      <c r="Y160" s="3"/>
      <c r="Z160" s="3"/>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1:58" s="16" customFormat="1" x14ac:dyDescent="0.25">
      <c r="A161" s="29"/>
      <c r="B161" s="13"/>
      <c r="C161" s="1"/>
      <c r="D161" s="1"/>
      <c r="E161" s="1"/>
      <c r="F161" s="1"/>
      <c r="G161" s="1"/>
      <c r="H161" s="1"/>
      <c r="I161" s="1"/>
      <c r="J161" s="5"/>
      <c r="K161" s="1"/>
      <c r="L161" s="1"/>
      <c r="M161" s="1"/>
      <c r="N161" s="1"/>
      <c r="O161" s="3"/>
      <c r="P161" s="3"/>
      <c r="Q161" s="3"/>
      <c r="R161" s="3"/>
      <c r="S161" s="3"/>
      <c r="T161" s="3"/>
      <c r="U161" s="3"/>
      <c r="V161" s="3"/>
      <c r="W161" s="3"/>
      <c r="X161" s="3"/>
      <c r="Y161" s="3"/>
      <c r="Z161" s="3"/>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1:58" s="16" customFormat="1" x14ac:dyDescent="0.25">
      <c r="A162" s="29"/>
      <c r="B162" s="13"/>
      <c r="C162" s="1"/>
      <c r="D162" s="1"/>
      <c r="E162" s="1"/>
      <c r="F162" s="1"/>
      <c r="G162" s="1"/>
      <c r="H162" s="1"/>
      <c r="I162" s="1"/>
      <c r="J162" s="5"/>
      <c r="K162" s="1"/>
      <c r="L162" s="1"/>
      <c r="M162" s="1"/>
      <c r="N162" s="1"/>
      <c r="O162" s="3"/>
      <c r="P162" s="3"/>
      <c r="Q162" s="3"/>
      <c r="R162" s="3"/>
      <c r="S162" s="3"/>
      <c r="T162" s="3"/>
      <c r="U162" s="3"/>
      <c r="V162" s="3"/>
      <c r="W162" s="3"/>
      <c r="X162" s="3"/>
      <c r="Y162" s="3"/>
      <c r="Z162" s="3"/>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s="16" customFormat="1" x14ac:dyDescent="0.25">
      <c r="A163" s="29"/>
      <c r="B163" s="13"/>
      <c r="C163" s="1"/>
      <c r="D163" s="1"/>
      <c r="E163" s="1"/>
      <c r="F163" s="1"/>
      <c r="G163" s="1"/>
      <c r="H163" s="1"/>
      <c r="I163" s="1"/>
      <c r="J163" s="5"/>
      <c r="K163" s="1"/>
      <c r="L163" s="1"/>
      <c r="M163" s="1"/>
      <c r="N163" s="1"/>
      <c r="O163" s="3"/>
      <c r="P163" s="3"/>
      <c r="Q163" s="3"/>
      <c r="R163" s="3"/>
      <c r="S163" s="3"/>
      <c r="T163" s="3"/>
      <c r="U163" s="3"/>
      <c r="V163" s="3"/>
      <c r="W163" s="3"/>
      <c r="X163" s="3"/>
      <c r="Y163" s="3"/>
      <c r="Z163" s="3"/>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1:58" s="16" customFormat="1" x14ac:dyDescent="0.25">
      <c r="A164" s="29"/>
      <c r="B164" s="13"/>
      <c r="C164" s="1"/>
      <c r="D164" s="1"/>
      <c r="E164" s="1"/>
      <c r="F164" s="1"/>
      <c r="G164" s="1"/>
      <c r="H164" s="1"/>
      <c r="I164" s="1"/>
      <c r="J164" s="5"/>
      <c r="K164" s="1"/>
      <c r="L164" s="1"/>
      <c r="M164" s="1"/>
      <c r="N164" s="1"/>
      <c r="O164" s="3"/>
      <c r="P164" s="3"/>
      <c r="Q164" s="3"/>
      <c r="R164" s="3"/>
      <c r="S164" s="3"/>
      <c r="T164" s="3"/>
      <c r="U164" s="3"/>
      <c r="V164" s="3"/>
      <c r="W164" s="3"/>
      <c r="X164" s="3"/>
      <c r="Y164" s="3"/>
      <c r="Z164" s="3"/>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1:58" s="16" customFormat="1" x14ac:dyDescent="0.25">
      <c r="A165" s="29"/>
      <c r="B165" s="13"/>
      <c r="C165" s="1"/>
      <c r="D165" s="1"/>
      <c r="E165" s="1"/>
      <c r="F165" s="1"/>
      <c r="G165" s="1"/>
      <c r="H165" s="1"/>
      <c r="I165" s="1"/>
      <c r="J165" s="5"/>
      <c r="K165" s="1"/>
      <c r="L165" s="1"/>
      <c r="M165" s="1"/>
      <c r="N165" s="1"/>
      <c r="O165" s="3"/>
      <c r="P165" s="3"/>
      <c r="Q165" s="3"/>
      <c r="R165" s="3"/>
      <c r="S165" s="3"/>
      <c r="T165" s="3"/>
      <c r="U165" s="3"/>
      <c r="V165" s="3"/>
      <c r="W165" s="3"/>
      <c r="X165" s="3"/>
      <c r="Y165" s="3"/>
      <c r="Z165" s="3"/>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1:58" s="16" customFormat="1" x14ac:dyDescent="0.25">
      <c r="A166" s="29"/>
      <c r="B166" s="13"/>
      <c r="C166" s="1"/>
      <c r="D166" s="1"/>
      <c r="E166" s="1"/>
      <c r="F166" s="1"/>
      <c r="G166" s="1"/>
      <c r="H166" s="1"/>
      <c r="I166" s="1"/>
      <c r="J166" s="5"/>
      <c r="K166" s="1"/>
      <c r="L166" s="1"/>
      <c r="M166" s="1"/>
      <c r="N166" s="1"/>
      <c r="O166" s="3"/>
      <c r="P166" s="3"/>
      <c r="Q166" s="3"/>
      <c r="R166" s="3"/>
      <c r="S166" s="3"/>
      <c r="T166" s="3"/>
      <c r="U166" s="3"/>
      <c r="V166" s="3"/>
      <c r="W166" s="3"/>
      <c r="X166" s="3"/>
      <c r="Y166" s="3"/>
      <c r="Z166" s="3"/>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1:58" s="16" customFormat="1" ht="8.25" customHeight="1" x14ac:dyDescent="0.25">
      <c r="A167" s="29"/>
      <c r="B167" s="13"/>
      <c r="C167" s="1"/>
      <c r="D167" s="1"/>
      <c r="E167" s="1"/>
      <c r="F167" s="1"/>
      <c r="G167" s="1"/>
      <c r="H167" s="1"/>
      <c r="I167" s="1"/>
      <c r="J167" s="5"/>
      <c r="K167" s="1"/>
      <c r="L167" s="1"/>
      <c r="M167" s="1"/>
      <c r="N167" s="1"/>
      <c r="O167" s="3"/>
      <c r="P167" s="3"/>
      <c r="Q167" s="3"/>
      <c r="R167" s="3"/>
      <c r="S167" s="3"/>
      <c r="T167" s="3"/>
      <c r="U167" s="3"/>
      <c r="V167" s="3"/>
      <c r="W167" s="3"/>
      <c r="X167" s="3"/>
      <c r="Y167" s="3"/>
      <c r="Z167" s="3"/>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1:58" s="16" customFormat="1" x14ac:dyDescent="0.25">
      <c r="A168" s="29"/>
      <c r="B168" s="13"/>
      <c r="C168" s="1"/>
      <c r="D168" s="1"/>
      <c r="E168" s="1"/>
      <c r="F168" s="1"/>
      <c r="G168" s="1"/>
      <c r="H168" s="1"/>
      <c r="I168" s="1"/>
      <c r="J168" s="5"/>
      <c r="K168" s="1"/>
      <c r="L168" s="1"/>
      <c r="M168" s="1"/>
      <c r="N168" s="1"/>
      <c r="O168" s="3"/>
      <c r="P168" s="3"/>
      <c r="Q168" s="3"/>
      <c r="R168" s="3"/>
      <c r="S168" s="3"/>
      <c r="T168" s="3"/>
      <c r="U168" s="3"/>
      <c r="V168" s="3"/>
      <c r="W168" s="3"/>
      <c r="X168" s="3"/>
      <c r="Y168" s="3"/>
      <c r="Z168" s="3"/>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1:58" s="16" customFormat="1" x14ac:dyDescent="0.25">
      <c r="A169" s="29"/>
      <c r="B169" s="13"/>
      <c r="C169" s="1"/>
      <c r="D169" s="1"/>
      <c r="E169" s="1"/>
      <c r="F169" s="1"/>
      <c r="G169" s="1"/>
      <c r="H169" s="1"/>
      <c r="I169" s="1"/>
      <c r="J169" s="5"/>
      <c r="K169" s="1"/>
      <c r="L169" s="1"/>
      <c r="M169" s="1"/>
      <c r="N169" s="1"/>
      <c r="O169" s="3"/>
      <c r="P169" s="3"/>
      <c r="Q169" s="3"/>
      <c r="R169" s="3"/>
      <c r="S169" s="3"/>
      <c r="T169" s="3"/>
      <c r="U169" s="3"/>
      <c r="V169" s="3"/>
      <c r="W169" s="3"/>
      <c r="X169" s="3"/>
      <c r="Y169" s="3"/>
      <c r="Z169" s="3"/>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1:58" s="16" customFormat="1" x14ac:dyDescent="0.25">
      <c r="A170" s="29"/>
      <c r="B170" s="13"/>
      <c r="C170" s="1"/>
      <c r="D170" s="1"/>
      <c r="E170" s="1"/>
      <c r="F170" s="1"/>
      <c r="G170" s="1"/>
      <c r="H170" s="1"/>
      <c r="I170" s="1"/>
      <c r="J170" s="5"/>
      <c r="K170" s="1"/>
      <c r="L170" s="1"/>
      <c r="M170" s="1"/>
      <c r="N170" s="1"/>
      <c r="O170" s="3"/>
      <c r="P170" s="3"/>
      <c r="Q170" s="3"/>
      <c r="R170" s="3"/>
      <c r="S170" s="3"/>
      <c r="T170" s="3"/>
      <c r="U170" s="3"/>
      <c r="V170" s="3"/>
      <c r="W170" s="3"/>
      <c r="X170" s="3"/>
      <c r="Y170" s="3"/>
      <c r="Z170" s="3"/>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1:58" s="16" customFormat="1" x14ac:dyDescent="0.25">
      <c r="A171" s="29"/>
      <c r="B171" s="13"/>
      <c r="C171" s="1"/>
      <c r="D171" s="1"/>
      <c r="E171" s="1"/>
      <c r="F171" s="1"/>
      <c r="G171" s="1"/>
      <c r="H171" s="1"/>
      <c r="I171" s="1"/>
      <c r="J171" s="5"/>
      <c r="K171" s="1"/>
      <c r="L171" s="1"/>
      <c r="M171" s="1"/>
      <c r="N171" s="1"/>
      <c r="O171" s="3"/>
      <c r="P171" s="3"/>
      <c r="Q171" s="3"/>
      <c r="R171" s="3"/>
      <c r="S171" s="3"/>
      <c r="T171" s="3"/>
      <c r="U171" s="3"/>
      <c r="V171" s="3"/>
      <c r="W171" s="3"/>
      <c r="X171" s="3"/>
      <c r="Y171" s="3"/>
      <c r="Z171" s="3"/>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1:58" s="16" customFormat="1" x14ac:dyDescent="0.25">
      <c r="A172" s="29"/>
      <c r="B172" s="13"/>
      <c r="C172" s="1"/>
      <c r="D172" s="1"/>
      <c r="E172" s="1"/>
      <c r="F172" s="1"/>
      <c r="G172" s="1"/>
      <c r="H172" s="1"/>
      <c r="I172" s="1"/>
      <c r="J172" s="5"/>
      <c r="K172" s="1"/>
      <c r="L172" s="1"/>
      <c r="M172" s="1"/>
      <c r="N172" s="1"/>
      <c r="O172" s="3"/>
      <c r="P172" s="3"/>
      <c r="Q172" s="3"/>
      <c r="R172" s="3"/>
      <c r="S172" s="3"/>
      <c r="T172" s="3"/>
      <c r="U172" s="3"/>
      <c r="V172" s="3"/>
      <c r="W172" s="3"/>
      <c r="X172" s="3"/>
      <c r="Y172" s="3"/>
      <c r="Z172" s="3"/>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1:58" s="16" customFormat="1" x14ac:dyDescent="0.25">
      <c r="A173" s="29"/>
      <c r="B173" s="13"/>
      <c r="C173" s="1"/>
      <c r="D173" s="1"/>
      <c r="E173" s="1"/>
      <c r="F173" s="1"/>
      <c r="G173" s="1"/>
      <c r="H173" s="1"/>
      <c r="I173" s="1"/>
      <c r="J173" s="5"/>
      <c r="K173" s="1"/>
      <c r="L173" s="1"/>
      <c r="M173" s="1"/>
      <c r="N173" s="1"/>
      <c r="O173" s="3"/>
      <c r="P173" s="3"/>
      <c r="Q173" s="3"/>
      <c r="R173" s="3"/>
      <c r="S173" s="3"/>
      <c r="T173" s="3"/>
      <c r="U173" s="3"/>
      <c r="V173" s="3"/>
      <c r="W173" s="3"/>
      <c r="X173" s="3"/>
      <c r="Y173" s="3"/>
      <c r="Z173" s="3"/>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1:58" s="16" customFormat="1" x14ac:dyDescent="0.25">
      <c r="A174" s="29"/>
      <c r="B174" s="13"/>
      <c r="C174" s="1"/>
      <c r="D174" s="1"/>
      <c r="E174" s="1"/>
      <c r="F174" s="1"/>
      <c r="G174" s="1"/>
      <c r="H174" s="1"/>
      <c r="I174" s="1"/>
      <c r="J174" s="5"/>
      <c r="K174" s="1"/>
      <c r="L174" s="1"/>
      <c r="M174" s="1"/>
      <c r="N174" s="1"/>
      <c r="O174" s="3"/>
      <c r="P174" s="3"/>
      <c r="Q174" s="3"/>
      <c r="R174" s="3"/>
      <c r="S174" s="3"/>
      <c r="T174" s="3"/>
      <c r="U174" s="3"/>
      <c r="V174" s="3"/>
      <c r="W174" s="3"/>
      <c r="X174" s="3"/>
      <c r="Y174" s="3"/>
      <c r="Z174" s="3"/>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1:58" s="16" customFormat="1" x14ac:dyDescent="0.25">
      <c r="A175" s="29"/>
      <c r="B175" s="13"/>
      <c r="C175" s="1"/>
      <c r="D175" s="1"/>
      <c r="E175" s="1"/>
      <c r="F175" s="1"/>
      <c r="G175" s="1"/>
      <c r="H175" s="1"/>
      <c r="I175" s="1"/>
      <c r="J175" s="5"/>
      <c r="K175" s="1"/>
      <c r="L175" s="1"/>
      <c r="M175" s="1"/>
      <c r="N175" s="1"/>
      <c r="O175" s="3"/>
      <c r="P175" s="3"/>
      <c r="Q175" s="3"/>
      <c r="R175" s="3"/>
      <c r="S175" s="3"/>
      <c r="T175" s="3"/>
      <c r="U175" s="3"/>
      <c r="V175" s="3"/>
      <c r="W175" s="3"/>
      <c r="X175" s="3"/>
      <c r="Y175" s="3"/>
      <c r="Z175" s="3"/>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1:58" s="16" customFormat="1" x14ac:dyDescent="0.25">
      <c r="A176" s="29"/>
      <c r="B176" s="13"/>
      <c r="C176" s="1"/>
      <c r="D176" s="1"/>
      <c r="E176" s="1"/>
      <c r="F176" s="1"/>
      <c r="G176" s="1"/>
      <c r="H176" s="1"/>
      <c r="I176" s="1"/>
      <c r="J176" s="5"/>
      <c r="K176" s="1"/>
      <c r="L176" s="1"/>
      <c r="M176" s="1"/>
      <c r="N176" s="1"/>
      <c r="O176" s="3"/>
      <c r="P176" s="3"/>
      <c r="Q176" s="3"/>
      <c r="R176" s="3"/>
      <c r="S176" s="3"/>
      <c r="T176" s="3"/>
      <c r="U176" s="3"/>
      <c r="V176" s="3"/>
      <c r="W176" s="3"/>
      <c r="X176" s="3"/>
      <c r="Y176" s="3"/>
      <c r="Z176" s="3"/>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1:58" s="16" customFormat="1" x14ac:dyDescent="0.25">
      <c r="A177" s="29"/>
      <c r="B177" s="13"/>
      <c r="C177" s="1"/>
      <c r="D177" s="1"/>
      <c r="E177" s="1"/>
      <c r="F177" s="1"/>
      <c r="G177" s="1"/>
      <c r="H177" s="1"/>
      <c r="I177" s="1"/>
      <c r="J177" s="5"/>
      <c r="K177" s="1"/>
      <c r="L177" s="1"/>
      <c r="M177" s="1"/>
      <c r="N177" s="1"/>
      <c r="O177" s="3"/>
      <c r="P177" s="3"/>
      <c r="Q177" s="3"/>
      <c r="R177" s="3"/>
      <c r="S177" s="3"/>
      <c r="T177" s="3"/>
      <c r="U177" s="3"/>
      <c r="V177" s="3"/>
      <c r="W177" s="3"/>
      <c r="X177" s="3"/>
      <c r="Y177" s="3"/>
      <c r="Z177" s="3"/>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1:58" s="16" customFormat="1" x14ac:dyDescent="0.25">
      <c r="A178" s="29"/>
      <c r="B178" s="13"/>
      <c r="C178" s="1"/>
      <c r="D178" s="1"/>
      <c r="E178" s="1"/>
      <c r="F178" s="1"/>
      <c r="G178" s="1"/>
      <c r="H178" s="1"/>
      <c r="I178" s="1"/>
      <c r="J178" s="5"/>
      <c r="K178" s="1"/>
      <c r="L178" s="1"/>
      <c r="M178" s="1"/>
      <c r="N178" s="1"/>
      <c r="O178" s="3"/>
      <c r="P178" s="3"/>
      <c r="Q178" s="3"/>
      <c r="R178" s="3"/>
      <c r="S178" s="3"/>
      <c r="T178" s="3"/>
      <c r="U178" s="3"/>
      <c r="V178" s="3"/>
      <c r="W178" s="3"/>
      <c r="X178" s="3"/>
      <c r="Y178" s="3"/>
      <c r="Z178" s="3"/>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1:58" s="16" customFormat="1" x14ac:dyDescent="0.25">
      <c r="A179" s="29"/>
      <c r="B179" s="13"/>
      <c r="C179" s="1"/>
      <c r="D179" s="1"/>
      <c r="E179" s="1"/>
      <c r="F179" s="1"/>
      <c r="G179" s="1"/>
      <c r="H179" s="1"/>
      <c r="I179" s="1"/>
      <c r="J179" s="5"/>
      <c r="K179" s="1"/>
      <c r="L179" s="1"/>
      <c r="M179" s="1"/>
      <c r="N179" s="1"/>
      <c r="O179" s="3"/>
      <c r="P179" s="3"/>
      <c r="Q179" s="3"/>
      <c r="R179" s="3"/>
      <c r="S179" s="3"/>
      <c r="T179" s="3"/>
      <c r="U179" s="3"/>
      <c r="V179" s="3"/>
      <c r="W179" s="3"/>
      <c r="X179" s="3"/>
      <c r="Y179" s="3"/>
      <c r="Z179" s="3"/>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1:58" s="16" customFormat="1" x14ac:dyDescent="0.25">
      <c r="A180" s="29"/>
      <c r="B180" s="13"/>
      <c r="C180" s="1"/>
      <c r="D180" s="1"/>
      <c r="E180" s="1"/>
      <c r="F180" s="1"/>
      <c r="G180" s="1"/>
      <c r="H180" s="1"/>
      <c r="I180" s="1"/>
      <c r="J180" s="5"/>
      <c r="K180" s="1"/>
      <c r="L180" s="1"/>
      <c r="M180" s="1"/>
      <c r="N180" s="1"/>
      <c r="O180" s="3"/>
      <c r="P180" s="3"/>
      <c r="Q180" s="3"/>
      <c r="R180" s="3"/>
      <c r="S180" s="3"/>
      <c r="T180" s="3"/>
      <c r="U180" s="3"/>
      <c r="V180" s="3"/>
      <c r="W180" s="3"/>
      <c r="X180" s="3"/>
      <c r="Y180" s="3"/>
      <c r="Z180" s="3"/>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1:58" s="16" customFormat="1" x14ac:dyDescent="0.25">
      <c r="A181" s="29"/>
      <c r="B181" s="13"/>
      <c r="C181" s="1"/>
      <c r="D181" s="1"/>
      <c r="E181" s="1"/>
      <c r="F181" s="1"/>
      <c r="G181" s="1"/>
      <c r="H181" s="1"/>
      <c r="I181" s="1"/>
      <c r="J181" s="5"/>
      <c r="K181" s="1"/>
      <c r="L181" s="1"/>
      <c r="M181" s="1"/>
      <c r="N181" s="1"/>
      <c r="O181" s="3"/>
      <c r="P181" s="3"/>
      <c r="Q181" s="3"/>
      <c r="R181" s="3"/>
      <c r="S181" s="3"/>
      <c r="T181" s="3"/>
      <c r="U181" s="3"/>
      <c r="V181" s="3"/>
      <c r="W181" s="3"/>
      <c r="X181" s="3"/>
      <c r="Y181" s="3"/>
      <c r="Z181" s="3"/>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1:58" s="16" customFormat="1" x14ac:dyDescent="0.25">
      <c r="A182" s="29"/>
      <c r="B182" s="13"/>
      <c r="C182" s="1"/>
      <c r="D182" s="1"/>
      <c r="E182" s="1"/>
      <c r="F182" s="1"/>
      <c r="G182" s="1"/>
      <c r="H182" s="1"/>
      <c r="I182" s="1"/>
      <c r="J182" s="5"/>
      <c r="K182" s="1"/>
      <c r="L182" s="1"/>
      <c r="M182" s="1"/>
      <c r="N182" s="1"/>
      <c r="O182" s="3"/>
      <c r="P182" s="3"/>
      <c r="Q182" s="3"/>
      <c r="R182" s="3"/>
      <c r="S182" s="3"/>
      <c r="T182" s="3"/>
      <c r="U182" s="3"/>
      <c r="V182" s="3"/>
      <c r="W182" s="3"/>
      <c r="X182" s="3"/>
      <c r="Y182" s="3"/>
      <c r="Z182" s="3"/>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1:58" s="16" customFormat="1" x14ac:dyDescent="0.25">
      <c r="A183" s="29"/>
      <c r="B183" s="13"/>
      <c r="C183" s="1"/>
      <c r="D183" s="1"/>
      <c r="E183" s="1"/>
      <c r="F183" s="1"/>
      <c r="G183" s="1"/>
      <c r="H183" s="1"/>
      <c r="I183" s="1"/>
      <c r="J183" s="5"/>
      <c r="K183" s="1"/>
      <c r="L183" s="1"/>
      <c r="M183" s="1"/>
      <c r="N183" s="1"/>
      <c r="O183" s="3"/>
      <c r="P183" s="3"/>
      <c r="Q183" s="3"/>
      <c r="R183" s="3"/>
      <c r="S183" s="3"/>
      <c r="T183" s="3"/>
      <c r="U183" s="3"/>
      <c r="V183" s="3"/>
      <c r="W183" s="3"/>
      <c r="X183" s="3"/>
      <c r="Y183" s="3"/>
      <c r="Z183" s="3"/>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1:58" s="16" customFormat="1" x14ac:dyDescent="0.25">
      <c r="A184" s="29"/>
      <c r="B184" s="13"/>
      <c r="C184" s="1"/>
      <c r="D184" s="1"/>
      <c r="E184" s="1"/>
      <c r="F184" s="1"/>
      <c r="G184" s="1"/>
      <c r="H184" s="1"/>
      <c r="I184" s="1"/>
      <c r="J184" s="5"/>
      <c r="K184" s="1"/>
      <c r="L184" s="1"/>
      <c r="M184" s="1"/>
      <c r="N184" s="1"/>
      <c r="O184" s="3"/>
      <c r="P184" s="3"/>
      <c r="Q184" s="3"/>
      <c r="R184" s="3"/>
      <c r="S184" s="3"/>
      <c r="T184" s="3"/>
      <c r="U184" s="3"/>
      <c r="V184" s="3"/>
      <c r="W184" s="3"/>
      <c r="X184" s="3"/>
      <c r="Y184" s="3"/>
      <c r="Z184" s="3"/>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1:58" s="16" customFormat="1" x14ac:dyDescent="0.25">
      <c r="A185" s="29"/>
      <c r="B185" s="13"/>
      <c r="C185" s="1"/>
      <c r="D185" s="1"/>
      <c r="E185" s="1"/>
      <c r="F185" s="1"/>
      <c r="G185" s="1"/>
      <c r="H185" s="1"/>
      <c r="I185" s="1"/>
      <c r="J185" s="5"/>
      <c r="K185" s="1"/>
      <c r="L185" s="1"/>
      <c r="M185" s="1"/>
      <c r="N185" s="1"/>
      <c r="O185" s="3"/>
      <c r="P185" s="3"/>
      <c r="Q185" s="3"/>
      <c r="R185" s="3"/>
      <c r="S185" s="3"/>
      <c r="T185" s="3"/>
      <c r="U185" s="3"/>
      <c r="V185" s="3"/>
      <c r="W185" s="3"/>
      <c r="X185" s="3"/>
      <c r="Y185" s="3"/>
      <c r="Z185" s="3"/>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1:58" s="16" customFormat="1" x14ac:dyDescent="0.25">
      <c r="A186" s="29"/>
      <c r="B186" s="13"/>
      <c r="C186" s="1"/>
      <c r="D186" s="1"/>
      <c r="E186" s="1"/>
      <c r="F186" s="1"/>
      <c r="G186" s="1"/>
      <c r="H186" s="1"/>
      <c r="I186" s="1"/>
      <c r="J186" s="5"/>
      <c r="K186" s="1"/>
      <c r="L186" s="1"/>
      <c r="M186" s="1"/>
      <c r="N186" s="1"/>
      <c r="O186" s="3"/>
      <c r="P186" s="3"/>
      <c r="Q186" s="3"/>
      <c r="R186" s="3"/>
      <c r="S186" s="3"/>
      <c r="T186" s="3"/>
      <c r="U186" s="3"/>
      <c r="V186" s="3"/>
      <c r="W186" s="3"/>
      <c r="X186" s="3"/>
      <c r="Y186" s="3"/>
      <c r="Z186" s="3"/>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1:58" s="16" customFormat="1" x14ac:dyDescent="0.25">
      <c r="A187" s="29"/>
      <c r="B187" s="13"/>
      <c r="C187" s="1"/>
      <c r="D187" s="1"/>
      <c r="E187" s="1"/>
      <c r="F187" s="1"/>
      <c r="G187" s="1"/>
      <c r="H187" s="1"/>
      <c r="I187" s="1"/>
      <c r="J187" s="5"/>
      <c r="K187" s="1"/>
      <c r="L187" s="1"/>
      <c r="M187" s="1"/>
      <c r="N187" s="1"/>
      <c r="O187" s="3"/>
      <c r="P187" s="3"/>
      <c r="Q187" s="3"/>
      <c r="R187" s="3"/>
      <c r="S187" s="3"/>
      <c r="T187" s="3"/>
      <c r="U187" s="3"/>
      <c r="V187" s="3"/>
      <c r="W187" s="3"/>
      <c r="X187" s="3"/>
      <c r="Y187" s="3"/>
      <c r="Z187" s="3"/>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1:58" s="16" customFormat="1" x14ac:dyDescent="0.25">
      <c r="A188" s="29"/>
      <c r="B188" s="13"/>
      <c r="C188" s="1"/>
      <c r="D188" s="1"/>
      <c r="E188" s="1"/>
      <c r="F188" s="1"/>
      <c r="G188" s="1"/>
      <c r="H188" s="1"/>
      <c r="I188" s="1"/>
      <c r="J188" s="5"/>
      <c r="K188" s="1"/>
      <c r="L188" s="1"/>
      <c r="M188" s="1"/>
      <c r="N188" s="1"/>
      <c r="O188" s="3"/>
      <c r="P188" s="3"/>
      <c r="Q188" s="3"/>
      <c r="R188" s="3"/>
      <c r="S188" s="3"/>
      <c r="T188" s="3"/>
      <c r="U188" s="3"/>
      <c r="V188" s="3"/>
      <c r="W188" s="3"/>
      <c r="X188" s="3"/>
      <c r="Y188" s="3"/>
      <c r="Z188" s="3"/>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8" s="16" customFormat="1" x14ac:dyDescent="0.25">
      <c r="A189" s="29"/>
      <c r="B189" s="13"/>
      <c r="C189" s="1"/>
      <c r="D189" s="1"/>
      <c r="E189" s="1"/>
      <c r="F189" s="1"/>
      <c r="G189" s="1"/>
      <c r="H189" s="1"/>
      <c r="I189" s="1"/>
      <c r="J189" s="5"/>
      <c r="K189" s="1"/>
      <c r="L189" s="1"/>
      <c r="M189" s="1"/>
      <c r="N189" s="1"/>
      <c r="O189" s="3"/>
      <c r="P189" s="3"/>
      <c r="Q189" s="3"/>
      <c r="R189" s="3"/>
      <c r="S189" s="3"/>
      <c r="T189" s="3"/>
      <c r="U189" s="3"/>
      <c r="V189" s="3"/>
      <c r="W189" s="3"/>
      <c r="X189" s="3"/>
      <c r="Y189" s="3"/>
      <c r="Z189" s="3"/>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1:58" s="16" customFormat="1" x14ac:dyDescent="0.25">
      <c r="A190" s="29"/>
      <c r="B190" s="13"/>
      <c r="C190" s="1"/>
      <c r="D190" s="1"/>
      <c r="E190" s="1"/>
      <c r="F190" s="1"/>
      <c r="G190" s="1"/>
      <c r="H190" s="1"/>
      <c r="I190" s="1"/>
      <c r="J190" s="5"/>
      <c r="K190" s="1"/>
      <c r="L190" s="1"/>
      <c r="M190" s="1"/>
      <c r="N190" s="1"/>
      <c r="O190" s="3"/>
      <c r="P190" s="3"/>
      <c r="Q190" s="3"/>
      <c r="R190" s="3"/>
      <c r="S190" s="3"/>
      <c r="T190" s="3"/>
      <c r="U190" s="3"/>
      <c r="V190" s="3"/>
      <c r="W190" s="3"/>
      <c r="X190" s="3"/>
      <c r="Y190" s="3"/>
      <c r="Z190" s="3"/>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1:58" s="16" customFormat="1" x14ac:dyDescent="0.25">
      <c r="A191" s="29"/>
      <c r="B191" s="13"/>
      <c r="C191" s="1"/>
      <c r="D191" s="1"/>
      <c r="E191" s="1"/>
      <c r="F191" s="1"/>
      <c r="G191" s="1"/>
      <c r="H191" s="1"/>
      <c r="I191" s="1"/>
      <c r="J191" s="5"/>
      <c r="K191" s="1"/>
      <c r="L191" s="1"/>
      <c r="M191" s="1"/>
      <c r="N191" s="1"/>
      <c r="O191" s="3"/>
      <c r="P191" s="3"/>
      <c r="Q191" s="3"/>
      <c r="R191" s="3"/>
      <c r="S191" s="3"/>
      <c r="T191" s="3"/>
      <c r="U191" s="3"/>
      <c r="V191" s="3"/>
      <c r="W191" s="3"/>
      <c r="X191" s="3"/>
      <c r="Y191" s="3"/>
      <c r="Z191" s="3"/>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1:58" s="16" customFormat="1" x14ac:dyDescent="0.25">
      <c r="A192" s="29"/>
      <c r="B192" s="13"/>
      <c r="C192" s="1"/>
      <c r="D192" s="1"/>
      <c r="E192" s="1"/>
      <c r="F192" s="1"/>
      <c r="G192" s="1"/>
      <c r="H192" s="1"/>
      <c r="I192" s="1"/>
      <c r="J192" s="5"/>
      <c r="K192" s="1"/>
      <c r="L192" s="1"/>
      <c r="M192" s="1"/>
      <c r="N192" s="1"/>
      <c r="O192" s="3"/>
      <c r="P192" s="3"/>
      <c r="Q192" s="3"/>
      <c r="R192" s="3"/>
      <c r="S192" s="3"/>
      <c r="T192" s="3"/>
      <c r="U192" s="3"/>
      <c r="V192" s="3"/>
      <c r="W192" s="3"/>
      <c r="X192" s="3"/>
      <c r="Y192" s="3"/>
      <c r="Z192" s="3"/>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1:58" s="16" customFormat="1" x14ac:dyDescent="0.25">
      <c r="A193" s="29"/>
      <c r="B193" s="13"/>
      <c r="C193" s="1"/>
      <c r="D193" s="1"/>
      <c r="E193" s="1"/>
      <c r="F193" s="1"/>
      <c r="G193" s="1"/>
      <c r="H193" s="1"/>
      <c r="I193" s="1"/>
      <c r="J193" s="5"/>
      <c r="K193" s="1"/>
      <c r="L193" s="1"/>
      <c r="M193" s="1"/>
      <c r="N193" s="1"/>
      <c r="O193" s="3"/>
      <c r="P193" s="3"/>
      <c r="Q193" s="3"/>
      <c r="R193" s="3"/>
      <c r="S193" s="3"/>
      <c r="T193" s="3"/>
      <c r="U193" s="3"/>
      <c r="V193" s="3"/>
      <c r="W193" s="3"/>
      <c r="X193" s="3"/>
      <c r="Y193" s="3"/>
      <c r="Z193" s="3"/>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1:58" s="16" customFormat="1" x14ac:dyDescent="0.25">
      <c r="A194" s="29"/>
      <c r="B194" s="13"/>
      <c r="C194" s="1"/>
      <c r="D194" s="1"/>
      <c r="E194" s="1"/>
      <c r="F194" s="1"/>
      <c r="G194" s="1"/>
      <c r="H194" s="1"/>
      <c r="I194" s="1"/>
      <c r="J194" s="5"/>
      <c r="K194" s="1"/>
      <c r="L194" s="1"/>
      <c r="M194" s="1"/>
      <c r="N194" s="1"/>
      <c r="O194" s="3"/>
      <c r="P194" s="3"/>
      <c r="Q194" s="3"/>
      <c r="R194" s="3"/>
      <c r="S194" s="3"/>
      <c r="T194" s="3"/>
      <c r="U194" s="3"/>
      <c r="V194" s="3"/>
      <c r="W194" s="3"/>
      <c r="X194" s="3"/>
      <c r="Y194" s="3"/>
      <c r="Z194" s="3"/>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1:58" s="16" customFormat="1" x14ac:dyDescent="0.25">
      <c r="A195" s="29"/>
      <c r="B195" s="13"/>
      <c r="C195" s="1"/>
      <c r="D195" s="1"/>
      <c r="E195" s="1"/>
      <c r="F195" s="1"/>
      <c r="G195" s="1"/>
      <c r="H195" s="1"/>
      <c r="I195" s="1"/>
      <c r="J195" s="5"/>
      <c r="K195" s="1"/>
      <c r="L195" s="1"/>
      <c r="M195" s="1"/>
      <c r="N195" s="1"/>
      <c r="O195" s="3"/>
      <c r="P195" s="3"/>
      <c r="Q195" s="3"/>
      <c r="R195" s="3"/>
      <c r="S195" s="3"/>
      <c r="T195" s="3"/>
      <c r="U195" s="3"/>
      <c r="V195" s="3"/>
      <c r="W195" s="3"/>
      <c r="X195" s="3"/>
      <c r="Y195" s="3"/>
      <c r="Z195" s="3"/>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1:58" s="16" customFormat="1" x14ac:dyDescent="0.25">
      <c r="A196" s="29"/>
      <c r="B196" s="13"/>
      <c r="C196" s="1"/>
      <c r="D196" s="1"/>
      <c r="E196" s="1"/>
      <c r="F196" s="1"/>
      <c r="G196" s="1"/>
      <c r="H196" s="1"/>
      <c r="I196" s="1"/>
      <c r="J196" s="5"/>
      <c r="K196" s="1"/>
      <c r="L196" s="1"/>
      <c r="M196" s="1"/>
      <c r="N196" s="1"/>
      <c r="O196" s="3"/>
      <c r="P196" s="3"/>
      <c r="Q196" s="3"/>
      <c r="R196" s="3"/>
      <c r="S196" s="3"/>
      <c r="T196" s="3"/>
      <c r="U196" s="3"/>
      <c r="V196" s="3"/>
      <c r="W196" s="3"/>
      <c r="X196" s="3"/>
      <c r="Y196" s="3"/>
      <c r="Z196" s="3"/>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1:58" s="16" customFormat="1" x14ac:dyDescent="0.25">
      <c r="A197" s="29"/>
      <c r="B197" s="13"/>
      <c r="C197" s="1"/>
      <c r="D197" s="1"/>
      <c r="E197" s="1"/>
      <c r="F197" s="1"/>
      <c r="G197" s="1"/>
      <c r="H197" s="1"/>
      <c r="I197" s="1"/>
      <c r="J197" s="5"/>
      <c r="K197" s="1"/>
      <c r="L197" s="1"/>
      <c r="M197" s="1"/>
      <c r="N197" s="1"/>
      <c r="O197" s="3"/>
      <c r="P197" s="3"/>
      <c r="Q197" s="3"/>
      <c r="R197" s="3"/>
      <c r="S197" s="3"/>
      <c r="T197" s="3"/>
      <c r="U197" s="3"/>
      <c r="V197" s="3"/>
      <c r="W197" s="3"/>
      <c r="X197" s="3"/>
      <c r="Y197" s="3"/>
      <c r="Z197" s="3"/>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1:58" s="16" customFormat="1" x14ac:dyDescent="0.25">
      <c r="A198" s="29"/>
      <c r="B198" s="13"/>
      <c r="C198" s="1"/>
      <c r="D198" s="1"/>
      <c r="E198" s="1"/>
      <c r="F198" s="1"/>
      <c r="G198" s="1"/>
      <c r="H198" s="1"/>
      <c r="I198" s="1"/>
      <c r="J198" s="5"/>
      <c r="K198" s="1"/>
      <c r="L198" s="1"/>
      <c r="M198" s="1"/>
      <c r="N198" s="1"/>
      <c r="O198" s="3"/>
      <c r="P198" s="3"/>
      <c r="Q198" s="3"/>
      <c r="R198" s="3"/>
      <c r="S198" s="3"/>
      <c r="T198" s="3"/>
      <c r="U198" s="3"/>
      <c r="V198" s="3"/>
      <c r="W198" s="3"/>
      <c r="X198" s="3"/>
      <c r="Y198" s="3"/>
      <c r="Z198" s="3"/>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1:58" s="16" customFormat="1" x14ac:dyDescent="0.25">
      <c r="A199" s="29"/>
      <c r="B199" s="13"/>
      <c r="C199" s="1"/>
      <c r="D199" s="1"/>
      <c r="E199" s="1"/>
      <c r="F199" s="1"/>
      <c r="G199" s="1"/>
      <c r="H199" s="1"/>
      <c r="I199" s="1"/>
      <c r="J199" s="5"/>
      <c r="K199" s="1"/>
      <c r="L199" s="1"/>
      <c r="M199" s="1"/>
      <c r="N199" s="1"/>
      <c r="O199" s="3"/>
      <c r="P199" s="3"/>
      <c r="Q199" s="3"/>
      <c r="R199" s="3"/>
      <c r="S199" s="3"/>
      <c r="T199" s="3"/>
      <c r="U199" s="3"/>
      <c r="V199" s="3"/>
      <c r="W199" s="3"/>
      <c r="X199" s="3"/>
      <c r="Y199" s="3"/>
      <c r="Z199" s="3"/>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1:58" s="16" customFormat="1" x14ac:dyDescent="0.25">
      <c r="A200" s="29"/>
      <c r="B200" s="13"/>
      <c r="C200" s="1"/>
      <c r="D200" s="1"/>
      <c r="E200" s="1"/>
      <c r="F200" s="1"/>
      <c r="G200" s="1"/>
      <c r="H200" s="1"/>
      <c r="I200" s="1"/>
      <c r="J200" s="5"/>
      <c r="K200" s="1"/>
      <c r="L200" s="1"/>
      <c r="M200" s="1"/>
      <c r="N200" s="1"/>
      <c r="O200" s="3"/>
      <c r="P200" s="3"/>
      <c r="Q200" s="3"/>
      <c r="R200" s="3"/>
      <c r="S200" s="3"/>
      <c r="T200" s="3"/>
      <c r="U200" s="3"/>
      <c r="V200" s="3"/>
      <c r="W200" s="3"/>
      <c r="X200" s="3"/>
      <c r="Y200" s="3"/>
      <c r="Z200" s="3"/>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1:58" s="16" customFormat="1" x14ac:dyDescent="0.25">
      <c r="A201" s="29"/>
      <c r="B201" s="13"/>
      <c r="C201" s="1"/>
      <c r="D201" s="1"/>
      <c r="E201" s="1"/>
      <c r="F201" s="1"/>
      <c r="G201" s="1"/>
      <c r="H201" s="1"/>
      <c r="I201" s="1"/>
      <c r="J201" s="5"/>
      <c r="K201" s="1"/>
      <c r="L201" s="1"/>
      <c r="M201" s="1"/>
      <c r="N201" s="1"/>
      <c r="O201" s="3"/>
      <c r="P201" s="3"/>
      <c r="Q201" s="3"/>
      <c r="R201" s="3"/>
      <c r="S201" s="3"/>
      <c r="T201" s="3"/>
      <c r="U201" s="3"/>
      <c r="V201" s="3"/>
      <c r="W201" s="3"/>
      <c r="X201" s="3"/>
      <c r="Y201" s="3"/>
      <c r="Z201" s="3"/>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1:58" s="16" customFormat="1" x14ac:dyDescent="0.25">
      <c r="A202" s="29"/>
      <c r="B202" s="13"/>
      <c r="C202" s="1"/>
      <c r="D202" s="1"/>
      <c r="E202" s="1"/>
      <c r="F202" s="1"/>
      <c r="G202" s="1"/>
      <c r="H202" s="1"/>
      <c r="I202" s="1"/>
      <c r="J202" s="5"/>
      <c r="K202" s="1"/>
      <c r="L202" s="1"/>
      <c r="M202" s="1"/>
      <c r="N202" s="1"/>
      <c r="O202" s="3"/>
      <c r="P202" s="3"/>
      <c r="Q202" s="3"/>
      <c r="R202" s="3"/>
      <c r="S202" s="3"/>
      <c r="T202" s="3"/>
      <c r="U202" s="3"/>
      <c r="V202" s="3"/>
      <c r="W202" s="3"/>
      <c r="X202" s="3"/>
      <c r="Y202" s="3"/>
      <c r="Z202" s="3"/>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1:58" s="16" customFormat="1" x14ac:dyDescent="0.25">
      <c r="A203" s="29"/>
      <c r="B203" s="13"/>
      <c r="C203" s="1"/>
      <c r="D203" s="1"/>
      <c r="E203" s="1"/>
      <c r="F203" s="1"/>
      <c r="G203" s="1"/>
      <c r="H203" s="1"/>
      <c r="I203" s="1"/>
      <c r="J203" s="5"/>
      <c r="K203" s="1"/>
      <c r="L203" s="1"/>
      <c r="M203" s="1"/>
      <c r="N203" s="1"/>
      <c r="O203" s="3"/>
      <c r="P203" s="3"/>
      <c r="Q203" s="3"/>
      <c r="R203" s="3"/>
      <c r="S203" s="3"/>
      <c r="T203" s="3"/>
      <c r="U203" s="3"/>
      <c r="V203" s="3"/>
      <c r="W203" s="3"/>
      <c r="X203" s="3"/>
      <c r="Y203" s="3"/>
      <c r="Z203" s="3"/>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1:58" s="16" customFormat="1" x14ac:dyDescent="0.25">
      <c r="A204" s="29"/>
      <c r="B204" s="13"/>
      <c r="C204" s="1"/>
      <c r="D204" s="1"/>
      <c r="E204" s="1"/>
      <c r="F204" s="1"/>
      <c r="G204" s="1"/>
      <c r="H204" s="1"/>
      <c r="I204" s="1"/>
      <c r="J204" s="5"/>
      <c r="K204" s="1"/>
      <c r="L204" s="1"/>
      <c r="M204" s="1"/>
      <c r="N204" s="1"/>
      <c r="O204" s="3"/>
      <c r="P204" s="3"/>
      <c r="Q204" s="3"/>
      <c r="R204" s="3"/>
      <c r="S204" s="3"/>
      <c r="T204" s="3"/>
      <c r="U204" s="3"/>
      <c r="V204" s="3"/>
      <c r="W204" s="3"/>
      <c r="X204" s="3"/>
      <c r="Y204" s="3"/>
      <c r="Z204" s="3"/>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1:58" s="16" customFormat="1" x14ac:dyDescent="0.25">
      <c r="A205" s="29"/>
      <c r="B205" s="13"/>
      <c r="C205" s="1"/>
      <c r="D205" s="1"/>
      <c r="E205" s="1"/>
      <c r="F205" s="1"/>
      <c r="G205" s="1"/>
      <c r="H205" s="1"/>
      <c r="I205" s="1"/>
      <c r="J205" s="5"/>
      <c r="K205" s="1"/>
      <c r="L205" s="1"/>
      <c r="M205" s="1"/>
      <c r="N205" s="1"/>
      <c r="O205" s="3"/>
      <c r="P205" s="3"/>
      <c r="Q205" s="3"/>
      <c r="R205" s="3"/>
      <c r="S205" s="3"/>
      <c r="T205" s="3"/>
      <c r="U205" s="3"/>
      <c r="V205" s="3"/>
      <c r="W205" s="3"/>
      <c r="X205" s="3"/>
      <c r="Y205" s="3"/>
      <c r="Z205" s="3"/>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1:58" s="16" customFormat="1" x14ac:dyDescent="0.25">
      <c r="A206" s="29"/>
      <c r="B206" s="13"/>
      <c r="C206" s="1"/>
      <c r="D206" s="1"/>
      <c r="E206" s="1"/>
      <c r="F206" s="1"/>
      <c r="G206" s="1"/>
      <c r="H206" s="1"/>
      <c r="I206" s="1"/>
      <c r="J206" s="5"/>
      <c r="K206" s="1"/>
      <c r="L206" s="1"/>
      <c r="M206" s="1"/>
      <c r="N206" s="1"/>
      <c r="O206" s="3"/>
      <c r="P206" s="3"/>
      <c r="Q206" s="3"/>
      <c r="R206" s="3"/>
      <c r="S206" s="3"/>
      <c r="T206" s="3"/>
      <c r="U206" s="3"/>
      <c r="V206" s="3"/>
      <c r="W206" s="3"/>
      <c r="X206" s="3"/>
      <c r="Y206" s="3"/>
      <c r="Z206" s="3"/>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1:58" s="16" customFormat="1" x14ac:dyDescent="0.25">
      <c r="A207" s="29"/>
      <c r="B207" s="13"/>
      <c r="C207" s="1"/>
      <c r="D207" s="1"/>
      <c r="E207" s="1"/>
      <c r="F207" s="1"/>
      <c r="G207" s="1"/>
      <c r="H207" s="1"/>
      <c r="I207" s="1"/>
      <c r="J207" s="5"/>
      <c r="K207" s="1"/>
      <c r="L207" s="1"/>
      <c r="M207" s="1"/>
      <c r="N207" s="1"/>
      <c r="O207" s="3"/>
      <c r="P207" s="3"/>
      <c r="Q207" s="3"/>
      <c r="R207" s="3"/>
      <c r="S207" s="3"/>
      <c r="T207" s="3"/>
      <c r="U207" s="3"/>
      <c r="V207" s="3"/>
      <c r="W207" s="3"/>
      <c r="X207" s="3"/>
      <c r="Y207" s="3"/>
      <c r="Z207" s="3"/>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1:58" s="16" customFormat="1" x14ac:dyDescent="0.25">
      <c r="A208" s="29"/>
      <c r="B208" s="13"/>
      <c r="C208" s="1"/>
      <c r="D208" s="1"/>
      <c r="E208" s="1"/>
      <c r="F208" s="1"/>
      <c r="G208" s="1"/>
      <c r="H208" s="1"/>
      <c r="I208" s="1"/>
      <c r="J208" s="5"/>
      <c r="K208" s="1"/>
      <c r="L208" s="1"/>
      <c r="M208" s="1"/>
      <c r="N208" s="1"/>
      <c r="O208" s="3"/>
      <c r="P208" s="3"/>
      <c r="Q208" s="3"/>
      <c r="R208" s="3"/>
      <c r="S208" s="3"/>
      <c r="T208" s="3"/>
      <c r="U208" s="3"/>
      <c r="V208" s="3"/>
      <c r="W208" s="3"/>
      <c r="X208" s="3"/>
      <c r="Y208" s="3"/>
      <c r="Z208" s="3"/>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1:58" s="16" customFormat="1" x14ac:dyDescent="0.25">
      <c r="A209" s="29"/>
      <c r="B209" s="13"/>
      <c r="C209" s="1"/>
      <c r="D209" s="1"/>
      <c r="E209" s="1"/>
      <c r="F209" s="1"/>
      <c r="G209" s="1"/>
      <c r="H209" s="1"/>
      <c r="I209" s="1"/>
      <c r="J209" s="5"/>
      <c r="K209" s="1"/>
      <c r="L209" s="1"/>
      <c r="M209" s="1"/>
      <c r="N209" s="1"/>
      <c r="O209" s="3"/>
      <c r="P209" s="3"/>
      <c r="Q209" s="3"/>
      <c r="R209" s="3"/>
      <c r="S209" s="3"/>
      <c r="T209" s="3"/>
      <c r="U209" s="3"/>
      <c r="V209" s="3"/>
      <c r="W209" s="3"/>
      <c r="X209" s="3"/>
      <c r="Y209" s="3"/>
      <c r="Z209" s="3"/>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1:58" s="16" customFormat="1" x14ac:dyDescent="0.25">
      <c r="A210" s="29"/>
      <c r="B210" s="13"/>
      <c r="C210" s="1"/>
      <c r="D210" s="1"/>
      <c r="E210" s="1"/>
      <c r="F210" s="1"/>
      <c r="G210" s="1"/>
      <c r="H210" s="1"/>
      <c r="I210" s="1"/>
      <c r="J210" s="5"/>
      <c r="K210" s="1"/>
      <c r="L210" s="1"/>
      <c r="M210" s="1"/>
      <c r="N210" s="1"/>
      <c r="O210" s="3"/>
      <c r="P210" s="3"/>
      <c r="Q210" s="3"/>
      <c r="R210" s="3"/>
      <c r="S210" s="3"/>
      <c r="T210" s="3"/>
      <c r="U210" s="3"/>
      <c r="V210" s="3"/>
      <c r="W210" s="3"/>
      <c r="X210" s="3"/>
      <c r="Y210" s="3"/>
      <c r="Z210" s="3"/>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1:58" s="16" customFormat="1" x14ac:dyDescent="0.25">
      <c r="A211" s="29"/>
      <c r="B211" s="13"/>
      <c r="C211" s="1"/>
      <c r="D211" s="1"/>
      <c r="E211" s="1"/>
      <c r="F211" s="1"/>
      <c r="G211" s="1"/>
      <c r="H211" s="1"/>
      <c r="I211" s="1"/>
      <c r="J211" s="5"/>
      <c r="K211" s="1"/>
      <c r="L211" s="1"/>
      <c r="M211" s="1"/>
      <c r="N211" s="1"/>
      <c r="O211" s="3"/>
      <c r="P211" s="3"/>
      <c r="Q211" s="3"/>
      <c r="R211" s="3"/>
      <c r="S211" s="3"/>
      <c r="T211" s="3"/>
      <c r="U211" s="3"/>
      <c r="V211" s="3"/>
      <c r="W211" s="3"/>
      <c r="X211" s="3"/>
      <c r="Y211" s="3"/>
      <c r="Z211" s="3"/>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1:58" s="16" customFormat="1" x14ac:dyDescent="0.25">
      <c r="A212" s="29"/>
      <c r="B212" s="13"/>
      <c r="C212" s="1"/>
      <c r="D212" s="1"/>
      <c r="E212" s="1"/>
      <c r="F212" s="1"/>
      <c r="G212" s="1"/>
      <c r="H212" s="1"/>
      <c r="I212" s="1"/>
      <c r="J212" s="5"/>
      <c r="K212" s="1"/>
      <c r="L212" s="1"/>
      <c r="M212" s="1"/>
      <c r="N212" s="1"/>
      <c r="O212" s="3"/>
      <c r="P212" s="3"/>
      <c r="Q212" s="3"/>
      <c r="R212" s="3"/>
      <c r="S212" s="3"/>
      <c r="T212" s="3"/>
      <c r="U212" s="3"/>
      <c r="V212" s="3"/>
      <c r="W212" s="3"/>
      <c r="X212" s="3"/>
      <c r="Y212" s="3"/>
      <c r="Z212" s="3"/>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1:58" s="16" customFormat="1" x14ac:dyDescent="0.25">
      <c r="A213" s="29"/>
      <c r="B213" s="13"/>
      <c r="C213" s="1"/>
      <c r="D213" s="1"/>
      <c r="E213" s="1"/>
      <c r="F213" s="1"/>
      <c r="G213" s="1"/>
      <c r="H213" s="1"/>
      <c r="I213" s="1"/>
      <c r="J213" s="5"/>
      <c r="K213" s="1"/>
      <c r="L213" s="1"/>
      <c r="M213" s="1"/>
      <c r="N213" s="1"/>
      <c r="O213" s="3"/>
      <c r="P213" s="3"/>
      <c r="Q213" s="3"/>
      <c r="R213" s="3"/>
      <c r="S213" s="3"/>
      <c r="T213" s="3"/>
      <c r="U213" s="3"/>
      <c r="V213" s="3"/>
      <c r="W213" s="3"/>
      <c r="X213" s="3"/>
      <c r="Y213" s="3"/>
      <c r="Z213" s="3"/>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1:58" s="16" customFormat="1" ht="8.25" customHeight="1" x14ac:dyDescent="0.25">
      <c r="A214" s="29"/>
      <c r="B214" s="13"/>
      <c r="C214" s="1"/>
      <c r="D214" s="1"/>
      <c r="E214" s="1"/>
      <c r="F214" s="1"/>
      <c r="G214" s="1"/>
      <c r="H214" s="1"/>
      <c r="I214" s="1"/>
      <c r="J214" s="5"/>
      <c r="K214" s="1"/>
      <c r="L214" s="1"/>
      <c r="M214" s="1"/>
      <c r="N214" s="1"/>
      <c r="O214" s="3"/>
      <c r="P214" s="3"/>
      <c r="Q214" s="3"/>
      <c r="R214" s="3"/>
      <c r="S214" s="3"/>
      <c r="T214" s="3"/>
      <c r="U214" s="3"/>
      <c r="V214" s="3"/>
      <c r="W214" s="3"/>
      <c r="X214" s="3"/>
      <c r="Y214" s="3"/>
      <c r="Z214" s="3"/>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1:58" s="16" customFormat="1" x14ac:dyDescent="0.25">
      <c r="A215" s="29"/>
      <c r="B215" s="13"/>
      <c r="C215" s="1"/>
      <c r="D215" s="1"/>
      <c r="E215" s="1"/>
      <c r="F215" s="1"/>
      <c r="G215" s="1"/>
      <c r="H215" s="1"/>
      <c r="I215" s="1"/>
      <c r="J215" s="5"/>
      <c r="K215" s="1"/>
      <c r="L215" s="1"/>
      <c r="M215" s="1"/>
      <c r="N215" s="1"/>
      <c r="O215" s="3"/>
      <c r="P215" s="3"/>
      <c r="Q215" s="3"/>
      <c r="R215" s="3"/>
      <c r="S215" s="3"/>
      <c r="T215" s="3"/>
      <c r="U215" s="3"/>
      <c r="V215" s="3"/>
      <c r="W215" s="3"/>
      <c r="X215" s="3"/>
      <c r="Y215" s="3"/>
      <c r="Z215" s="3"/>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1:58" s="16" customFormat="1" x14ac:dyDescent="0.25">
      <c r="A216" s="29"/>
      <c r="B216" s="13"/>
      <c r="C216" s="1"/>
      <c r="D216" s="1"/>
      <c r="E216" s="1"/>
      <c r="F216" s="1"/>
      <c r="G216" s="1"/>
      <c r="H216" s="1"/>
      <c r="I216" s="1"/>
      <c r="J216" s="5"/>
      <c r="K216" s="1"/>
      <c r="L216" s="1"/>
      <c r="M216" s="1"/>
      <c r="N216" s="1"/>
      <c r="O216" s="3"/>
      <c r="P216" s="3"/>
      <c r="Q216" s="3"/>
      <c r="R216" s="3"/>
      <c r="S216" s="3"/>
      <c r="T216" s="3"/>
      <c r="U216" s="3"/>
      <c r="V216" s="3"/>
      <c r="W216" s="3"/>
      <c r="X216" s="3"/>
      <c r="Y216" s="3"/>
      <c r="Z216" s="3"/>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1:58" s="16" customFormat="1" x14ac:dyDescent="0.25">
      <c r="A217" s="29"/>
      <c r="B217" s="13"/>
      <c r="C217" s="1"/>
      <c r="D217" s="1"/>
      <c r="E217" s="1"/>
      <c r="F217" s="1"/>
      <c r="G217" s="1"/>
      <c r="H217" s="1"/>
      <c r="I217" s="1"/>
      <c r="J217" s="5"/>
      <c r="K217" s="1"/>
      <c r="L217" s="1"/>
      <c r="M217" s="1"/>
      <c r="N217" s="1"/>
      <c r="O217" s="3"/>
      <c r="P217" s="3"/>
      <c r="Q217" s="3"/>
      <c r="R217" s="3"/>
      <c r="S217" s="3"/>
      <c r="T217" s="3"/>
      <c r="U217" s="3"/>
      <c r="V217" s="3"/>
      <c r="W217" s="3"/>
      <c r="X217" s="3"/>
      <c r="Y217" s="3"/>
      <c r="Z217" s="3"/>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1:58" s="16" customFormat="1" x14ac:dyDescent="0.25">
      <c r="A218" s="29"/>
      <c r="B218" s="13"/>
      <c r="C218" s="1"/>
      <c r="D218" s="1"/>
      <c r="E218" s="1"/>
      <c r="F218" s="1"/>
      <c r="G218" s="1"/>
      <c r="H218" s="1"/>
      <c r="I218" s="1"/>
      <c r="J218" s="5"/>
      <c r="K218" s="1"/>
      <c r="L218" s="1"/>
      <c r="M218" s="1"/>
      <c r="N218" s="1"/>
      <c r="O218" s="3"/>
      <c r="P218" s="3"/>
      <c r="Q218" s="3"/>
      <c r="R218" s="3"/>
      <c r="S218" s="3"/>
      <c r="T218" s="3"/>
      <c r="U218" s="3"/>
      <c r="V218" s="3"/>
      <c r="W218" s="3"/>
      <c r="X218" s="3"/>
      <c r="Y218" s="3"/>
      <c r="Z218" s="3"/>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1:58" s="16" customFormat="1" x14ac:dyDescent="0.25">
      <c r="A219" s="29"/>
      <c r="B219" s="13"/>
      <c r="C219" s="1"/>
      <c r="D219" s="1"/>
      <c r="E219" s="1"/>
      <c r="F219" s="1"/>
      <c r="G219" s="1"/>
      <c r="H219" s="1"/>
      <c r="I219" s="1"/>
      <c r="J219" s="5"/>
      <c r="K219" s="1"/>
      <c r="L219" s="1"/>
      <c r="M219" s="1"/>
      <c r="N219" s="1"/>
      <c r="O219" s="3"/>
      <c r="P219" s="3"/>
      <c r="Q219" s="3"/>
      <c r="R219" s="3"/>
      <c r="S219" s="3"/>
      <c r="T219" s="3"/>
      <c r="U219" s="3"/>
      <c r="V219" s="3"/>
      <c r="W219" s="3"/>
      <c r="X219" s="3"/>
      <c r="Y219" s="3"/>
      <c r="Z219" s="3"/>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1:58" s="16" customFormat="1" x14ac:dyDescent="0.25">
      <c r="A220" s="29"/>
      <c r="B220" s="13"/>
      <c r="C220" s="1"/>
      <c r="D220" s="1"/>
      <c r="E220" s="1"/>
      <c r="F220" s="1"/>
      <c r="G220" s="1"/>
      <c r="H220" s="1"/>
      <c r="I220" s="1"/>
      <c r="J220" s="5"/>
      <c r="K220" s="1"/>
      <c r="L220" s="1"/>
      <c r="M220" s="1"/>
      <c r="N220" s="1"/>
      <c r="O220" s="3"/>
      <c r="P220" s="3"/>
      <c r="Q220" s="3"/>
      <c r="R220" s="3"/>
      <c r="S220" s="3"/>
      <c r="T220" s="3"/>
      <c r="U220" s="3"/>
      <c r="V220" s="3"/>
      <c r="W220" s="3"/>
      <c r="X220" s="3"/>
      <c r="Y220" s="3"/>
      <c r="Z220" s="3"/>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1:58" s="16" customFormat="1" x14ac:dyDescent="0.25">
      <c r="A221" s="29"/>
      <c r="B221" s="13"/>
      <c r="C221" s="1"/>
      <c r="D221" s="1"/>
      <c r="E221" s="1"/>
      <c r="F221" s="1"/>
      <c r="G221" s="1"/>
      <c r="H221" s="1"/>
      <c r="I221" s="1"/>
      <c r="J221" s="5"/>
      <c r="K221" s="1"/>
      <c r="L221" s="1"/>
      <c r="M221" s="1"/>
      <c r="N221" s="1"/>
      <c r="O221" s="3"/>
      <c r="P221" s="3"/>
      <c r="Q221" s="3"/>
      <c r="R221" s="3"/>
      <c r="S221" s="3"/>
      <c r="T221" s="3"/>
      <c r="U221" s="3"/>
      <c r="V221" s="3"/>
      <c r="W221" s="3"/>
      <c r="X221" s="3"/>
      <c r="Y221" s="3"/>
      <c r="Z221" s="3"/>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1:58" s="16" customFormat="1" x14ac:dyDescent="0.25">
      <c r="A222" s="29"/>
      <c r="B222" s="13"/>
      <c r="C222" s="1"/>
      <c r="D222" s="1"/>
      <c r="E222" s="1"/>
      <c r="F222" s="1"/>
      <c r="G222" s="1"/>
      <c r="H222" s="1"/>
      <c r="I222" s="1"/>
      <c r="J222" s="5"/>
      <c r="K222" s="1"/>
      <c r="L222" s="1"/>
      <c r="M222" s="1"/>
      <c r="N222" s="1"/>
      <c r="O222" s="3"/>
      <c r="P222" s="3"/>
      <c r="Q222" s="3"/>
      <c r="R222" s="3"/>
      <c r="S222" s="3"/>
      <c r="T222" s="3"/>
      <c r="U222" s="3"/>
      <c r="V222" s="3"/>
      <c r="W222" s="3"/>
      <c r="X222" s="3"/>
      <c r="Y222" s="3"/>
      <c r="Z222" s="3"/>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1:58" s="16" customFormat="1" x14ac:dyDescent="0.25">
      <c r="A223" s="29"/>
      <c r="B223" s="13"/>
      <c r="C223" s="1"/>
      <c r="D223" s="1"/>
      <c r="E223" s="1"/>
      <c r="F223" s="1"/>
      <c r="G223" s="1"/>
      <c r="H223" s="1"/>
      <c r="I223" s="1"/>
      <c r="J223" s="5"/>
      <c r="K223" s="1"/>
      <c r="L223" s="1"/>
      <c r="M223" s="1"/>
      <c r="N223" s="1"/>
      <c r="O223" s="3"/>
      <c r="P223" s="3"/>
      <c r="Q223" s="3"/>
      <c r="R223" s="3"/>
      <c r="S223" s="3"/>
      <c r="T223" s="3"/>
      <c r="U223" s="3"/>
      <c r="V223" s="3"/>
      <c r="W223" s="3"/>
      <c r="X223" s="3"/>
      <c r="Y223" s="3"/>
      <c r="Z223" s="3"/>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1:58" s="16" customFormat="1" x14ac:dyDescent="0.25">
      <c r="A224" s="29"/>
      <c r="B224" s="13"/>
      <c r="C224" s="1"/>
      <c r="D224" s="1"/>
      <c r="E224" s="1"/>
      <c r="F224" s="1"/>
      <c r="G224" s="1"/>
      <c r="H224" s="1"/>
      <c r="I224" s="1"/>
      <c r="J224" s="5"/>
      <c r="K224" s="1"/>
      <c r="L224" s="1"/>
      <c r="M224" s="1"/>
      <c r="N224" s="1"/>
      <c r="O224" s="3"/>
      <c r="P224" s="3"/>
      <c r="Q224" s="3"/>
      <c r="R224" s="3"/>
      <c r="S224" s="3"/>
      <c r="T224" s="3"/>
      <c r="U224" s="3"/>
      <c r="V224" s="3"/>
      <c r="W224" s="3"/>
      <c r="X224" s="3"/>
      <c r="Y224" s="3"/>
      <c r="Z224" s="3"/>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1:58" s="16" customFormat="1" x14ac:dyDescent="0.25">
      <c r="A225" s="29"/>
      <c r="B225" s="13"/>
      <c r="C225" s="1"/>
      <c r="D225" s="1"/>
      <c r="E225" s="1"/>
      <c r="F225" s="1"/>
      <c r="G225" s="1"/>
      <c r="H225" s="1"/>
      <c r="I225" s="1"/>
      <c r="J225" s="5"/>
      <c r="K225" s="1"/>
      <c r="L225" s="1"/>
      <c r="M225" s="1"/>
      <c r="N225" s="1"/>
      <c r="O225" s="3"/>
      <c r="P225" s="3"/>
      <c r="Q225" s="3"/>
      <c r="R225" s="3"/>
      <c r="S225" s="3"/>
      <c r="T225" s="3"/>
      <c r="U225" s="3"/>
      <c r="V225" s="3"/>
      <c r="W225" s="3"/>
      <c r="X225" s="3"/>
      <c r="Y225" s="3"/>
      <c r="Z225" s="3"/>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1:58" s="16" customFormat="1" x14ac:dyDescent="0.25">
      <c r="A226" s="29"/>
      <c r="B226" s="13"/>
      <c r="C226" s="1"/>
      <c r="D226" s="1"/>
      <c r="E226" s="1"/>
      <c r="F226" s="1"/>
      <c r="G226" s="1"/>
      <c r="H226" s="1"/>
      <c r="I226" s="1"/>
      <c r="J226" s="5"/>
      <c r="K226" s="1"/>
      <c r="L226" s="1"/>
      <c r="M226" s="1"/>
      <c r="N226" s="1"/>
      <c r="O226" s="3"/>
      <c r="P226" s="3"/>
      <c r="Q226" s="3"/>
      <c r="R226" s="3"/>
      <c r="S226" s="3"/>
      <c r="T226" s="3"/>
      <c r="U226" s="3"/>
      <c r="V226" s="3"/>
      <c r="W226" s="3"/>
      <c r="X226" s="3"/>
      <c r="Y226" s="3"/>
      <c r="Z226" s="3"/>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1:58" s="16" customFormat="1" x14ac:dyDescent="0.25">
      <c r="A227" s="29"/>
      <c r="B227" s="13"/>
      <c r="C227" s="1"/>
      <c r="D227" s="1"/>
      <c r="E227" s="1"/>
      <c r="F227" s="1"/>
      <c r="G227" s="1"/>
      <c r="H227" s="1"/>
      <c r="I227" s="1"/>
      <c r="J227" s="5"/>
      <c r="K227" s="1"/>
      <c r="L227" s="1"/>
      <c r="M227" s="1"/>
      <c r="N227" s="1"/>
      <c r="O227" s="3"/>
      <c r="P227" s="3"/>
      <c r="Q227" s="3"/>
      <c r="R227" s="3"/>
      <c r="S227" s="3"/>
      <c r="T227" s="3"/>
      <c r="U227" s="3"/>
      <c r="V227" s="3"/>
      <c r="W227" s="3"/>
      <c r="X227" s="3"/>
      <c r="Y227" s="3"/>
      <c r="Z227" s="3"/>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1:58" s="16" customFormat="1" x14ac:dyDescent="0.25">
      <c r="A228" s="29"/>
      <c r="B228" s="13"/>
      <c r="C228" s="1"/>
      <c r="D228" s="1"/>
      <c r="E228" s="1"/>
      <c r="F228" s="1"/>
      <c r="G228" s="1"/>
      <c r="H228" s="1"/>
      <c r="I228" s="1"/>
      <c r="J228" s="5"/>
      <c r="K228" s="1"/>
      <c r="L228" s="1"/>
      <c r="M228" s="1"/>
      <c r="N228" s="1"/>
      <c r="O228" s="3"/>
      <c r="P228" s="3"/>
      <c r="Q228" s="3"/>
      <c r="R228" s="3"/>
      <c r="S228" s="3"/>
      <c r="T228" s="3"/>
      <c r="U228" s="3"/>
      <c r="V228" s="3"/>
      <c r="W228" s="3"/>
      <c r="X228" s="3"/>
      <c r="Y228" s="3"/>
      <c r="Z228" s="3"/>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1:58" s="16" customFormat="1" x14ac:dyDescent="0.25">
      <c r="A229" s="29"/>
      <c r="B229" s="13"/>
      <c r="C229" s="1"/>
      <c r="D229" s="1"/>
      <c r="E229" s="1"/>
      <c r="F229" s="1"/>
      <c r="G229" s="1"/>
      <c r="H229" s="1"/>
      <c r="I229" s="1"/>
      <c r="J229" s="5"/>
      <c r="K229" s="1"/>
      <c r="L229" s="1"/>
      <c r="M229" s="1"/>
      <c r="N229" s="1"/>
      <c r="O229" s="3"/>
      <c r="P229" s="3"/>
      <c r="Q229" s="3"/>
      <c r="R229" s="3"/>
      <c r="S229" s="3"/>
      <c r="T229" s="3"/>
      <c r="U229" s="3"/>
      <c r="V229" s="3"/>
      <c r="W229" s="3"/>
      <c r="X229" s="3"/>
      <c r="Y229" s="3"/>
      <c r="Z229" s="3"/>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1:58" s="16" customFormat="1" x14ac:dyDescent="0.25">
      <c r="A230" s="29"/>
      <c r="B230" s="13"/>
      <c r="C230" s="1"/>
      <c r="D230" s="1"/>
      <c r="E230" s="1"/>
      <c r="F230" s="1"/>
      <c r="G230" s="1"/>
      <c r="H230" s="1"/>
      <c r="I230" s="1"/>
      <c r="J230" s="5"/>
      <c r="K230" s="1"/>
      <c r="L230" s="1"/>
      <c r="M230" s="1"/>
      <c r="N230" s="1"/>
      <c r="O230" s="3"/>
      <c r="P230" s="3"/>
      <c r="Q230" s="3"/>
      <c r="R230" s="3"/>
      <c r="S230" s="3"/>
      <c r="T230" s="3"/>
      <c r="U230" s="3"/>
      <c r="V230" s="3"/>
      <c r="W230" s="3"/>
      <c r="X230" s="3"/>
      <c r="Y230" s="3"/>
      <c r="Z230" s="3"/>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1:58" s="16" customFormat="1" x14ac:dyDescent="0.25">
      <c r="A231" s="29"/>
      <c r="B231" s="13"/>
      <c r="C231" s="1"/>
      <c r="D231" s="1"/>
      <c r="E231" s="1"/>
      <c r="F231" s="1"/>
      <c r="G231" s="1"/>
      <c r="H231" s="1"/>
      <c r="I231" s="1"/>
      <c r="J231" s="5"/>
      <c r="K231" s="1"/>
      <c r="L231" s="1"/>
      <c r="M231" s="1"/>
      <c r="N231" s="1"/>
      <c r="O231" s="3"/>
      <c r="P231" s="3"/>
      <c r="Q231" s="3"/>
      <c r="R231" s="3"/>
      <c r="S231" s="3"/>
      <c r="T231" s="3"/>
      <c r="U231" s="3"/>
      <c r="V231" s="3"/>
      <c r="W231" s="3"/>
      <c r="X231" s="3"/>
      <c r="Y231" s="3"/>
      <c r="Z231" s="3"/>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1:58" s="16" customFormat="1" x14ac:dyDescent="0.25">
      <c r="A232" s="29"/>
      <c r="B232" s="13"/>
      <c r="C232" s="1"/>
      <c r="D232" s="1"/>
      <c r="E232" s="1"/>
      <c r="F232" s="1"/>
      <c r="G232" s="1"/>
      <c r="H232" s="1"/>
      <c r="I232" s="1"/>
      <c r="J232" s="5"/>
      <c r="K232" s="1"/>
      <c r="L232" s="1"/>
      <c r="M232" s="1"/>
      <c r="N232" s="1"/>
      <c r="O232" s="3"/>
      <c r="P232" s="3"/>
      <c r="Q232" s="3"/>
      <c r="R232" s="3"/>
      <c r="S232" s="3"/>
      <c r="T232" s="3"/>
      <c r="U232" s="3"/>
      <c r="V232" s="3"/>
      <c r="W232" s="3"/>
      <c r="X232" s="3"/>
      <c r="Y232" s="3"/>
      <c r="Z232" s="3"/>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1:58" s="16" customFormat="1" x14ac:dyDescent="0.25">
      <c r="A233" s="29"/>
      <c r="B233" s="13"/>
      <c r="C233" s="1"/>
      <c r="D233" s="1"/>
      <c r="E233" s="1"/>
      <c r="F233" s="1"/>
      <c r="G233" s="1"/>
      <c r="H233" s="1"/>
      <c r="I233" s="1"/>
      <c r="J233" s="5"/>
      <c r="K233" s="1"/>
      <c r="L233" s="1"/>
      <c r="M233" s="1"/>
      <c r="N233" s="1"/>
      <c r="O233" s="3"/>
      <c r="P233" s="3"/>
      <c r="Q233" s="3"/>
      <c r="R233" s="3"/>
      <c r="S233" s="3"/>
      <c r="T233" s="3"/>
      <c r="U233" s="3"/>
      <c r="V233" s="3"/>
      <c r="W233" s="3"/>
      <c r="X233" s="3"/>
      <c r="Y233" s="3"/>
      <c r="Z233" s="3"/>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1:58" s="16" customFormat="1" x14ac:dyDescent="0.25">
      <c r="A234" s="29"/>
      <c r="B234" s="13"/>
      <c r="C234" s="1"/>
      <c r="D234" s="1"/>
      <c r="E234" s="1"/>
      <c r="F234" s="1"/>
      <c r="G234" s="1"/>
      <c r="H234" s="1"/>
      <c r="I234" s="1"/>
      <c r="J234" s="5"/>
      <c r="K234" s="1"/>
      <c r="L234" s="1"/>
      <c r="M234" s="1"/>
      <c r="N234" s="1"/>
      <c r="O234" s="3"/>
      <c r="P234" s="3"/>
      <c r="Q234" s="3"/>
      <c r="R234" s="3"/>
      <c r="S234" s="3"/>
      <c r="T234" s="3"/>
      <c r="U234" s="3"/>
      <c r="V234" s="3"/>
      <c r="W234" s="3"/>
      <c r="X234" s="3"/>
      <c r="Y234" s="3"/>
      <c r="Z234" s="3"/>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1:58" s="16" customFormat="1" x14ac:dyDescent="0.25">
      <c r="A235" s="29"/>
      <c r="B235" s="13"/>
      <c r="C235" s="1"/>
      <c r="D235" s="1"/>
      <c r="E235" s="1"/>
      <c r="F235" s="1"/>
      <c r="G235" s="1"/>
      <c r="H235" s="1"/>
      <c r="I235" s="1"/>
      <c r="J235" s="5"/>
      <c r="K235" s="1"/>
      <c r="L235" s="1"/>
      <c r="M235" s="1"/>
      <c r="N235" s="1"/>
      <c r="O235" s="3"/>
      <c r="P235" s="3"/>
      <c r="Q235" s="3"/>
      <c r="R235" s="3"/>
      <c r="S235" s="3"/>
      <c r="T235" s="3"/>
      <c r="U235" s="3"/>
      <c r="V235" s="3"/>
      <c r="W235" s="3"/>
      <c r="X235" s="3"/>
      <c r="Y235" s="3"/>
      <c r="Z235" s="3"/>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1:58" s="16" customFormat="1" x14ac:dyDescent="0.25">
      <c r="A236" s="29"/>
      <c r="B236" s="13"/>
      <c r="C236" s="1"/>
      <c r="D236" s="1"/>
      <c r="E236" s="1"/>
      <c r="F236" s="1"/>
      <c r="G236" s="1"/>
      <c r="H236" s="1"/>
      <c r="I236" s="1"/>
      <c r="J236" s="5"/>
      <c r="K236" s="1"/>
      <c r="L236" s="1"/>
      <c r="M236" s="1"/>
      <c r="N236" s="1"/>
      <c r="O236" s="3"/>
      <c r="P236" s="3"/>
      <c r="Q236" s="3"/>
      <c r="R236" s="3"/>
      <c r="S236" s="3"/>
      <c r="T236" s="3"/>
      <c r="U236" s="3"/>
      <c r="V236" s="3"/>
      <c r="W236" s="3"/>
      <c r="X236" s="3"/>
      <c r="Y236" s="3"/>
      <c r="Z236" s="3"/>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1:58" s="16" customFormat="1" x14ac:dyDescent="0.25">
      <c r="A237" s="29"/>
      <c r="B237" s="13"/>
      <c r="C237" s="1"/>
      <c r="D237" s="1"/>
      <c r="E237" s="1"/>
      <c r="F237" s="1"/>
      <c r="G237" s="1"/>
      <c r="H237" s="1"/>
      <c r="I237" s="1"/>
      <c r="J237" s="5"/>
      <c r="K237" s="1"/>
      <c r="L237" s="1"/>
      <c r="M237" s="1"/>
      <c r="N237" s="1"/>
      <c r="O237" s="3"/>
      <c r="P237" s="3"/>
      <c r="Q237" s="3"/>
      <c r="R237" s="3"/>
      <c r="S237" s="3"/>
      <c r="T237" s="3"/>
      <c r="U237" s="3"/>
      <c r="V237" s="3"/>
      <c r="W237" s="3"/>
      <c r="X237" s="3"/>
      <c r="Y237" s="3"/>
      <c r="Z237" s="3"/>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1:58" s="16" customFormat="1" x14ac:dyDescent="0.25">
      <c r="A238" s="29"/>
      <c r="B238" s="13"/>
      <c r="C238" s="1"/>
      <c r="D238" s="1"/>
      <c r="E238" s="1"/>
      <c r="F238" s="1"/>
      <c r="G238" s="1"/>
      <c r="H238" s="1"/>
      <c r="I238" s="1"/>
      <c r="J238" s="5"/>
      <c r="K238" s="1"/>
      <c r="L238" s="1"/>
      <c r="M238" s="1"/>
      <c r="N238" s="1"/>
      <c r="O238" s="3"/>
      <c r="P238" s="3"/>
      <c r="Q238" s="3"/>
      <c r="R238" s="3"/>
      <c r="S238" s="3"/>
      <c r="T238" s="3"/>
      <c r="U238" s="3"/>
      <c r="V238" s="3"/>
      <c r="W238" s="3"/>
      <c r="X238" s="3"/>
      <c r="Y238" s="3"/>
      <c r="Z238" s="3"/>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1:58" s="16" customFormat="1" x14ac:dyDescent="0.25">
      <c r="A239" s="29"/>
      <c r="B239" s="13"/>
      <c r="C239" s="1"/>
      <c r="D239" s="1"/>
      <c r="E239" s="1"/>
      <c r="F239" s="1"/>
      <c r="G239" s="1"/>
      <c r="H239" s="1"/>
      <c r="I239" s="1"/>
      <c r="J239" s="5"/>
      <c r="K239" s="1"/>
      <c r="L239" s="1"/>
      <c r="M239" s="1"/>
      <c r="N239" s="1"/>
      <c r="O239" s="3"/>
      <c r="P239" s="3"/>
      <c r="Q239" s="3"/>
      <c r="R239" s="3"/>
      <c r="S239" s="3"/>
      <c r="T239" s="3"/>
      <c r="U239" s="3"/>
      <c r="V239" s="3"/>
      <c r="W239" s="3"/>
      <c r="X239" s="3"/>
      <c r="Y239" s="3"/>
      <c r="Z239" s="3"/>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1:58" s="16" customFormat="1" x14ac:dyDescent="0.25">
      <c r="A240" s="29"/>
      <c r="B240" s="13"/>
      <c r="C240" s="1"/>
      <c r="D240" s="1"/>
      <c r="E240" s="1"/>
      <c r="F240" s="1"/>
      <c r="G240" s="1"/>
      <c r="H240" s="1"/>
      <c r="I240" s="1"/>
      <c r="J240" s="5"/>
      <c r="K240" s="1"/>
      <c r="L240" s="1"/>
      <c r="M240" s="1"/>
      <c r="N240" s="1"/>
      <c r="O240" s="3"/>
      <c r="P240" s="3"/>
      <c r="Q240" s="3"/>
      <c r="R240" s="3"/>
      <c r="S240" s="3"/>
      <c r="T240" s="3"/>
      <c r="U240" s="3"/>
      <c r="V240" s="3"/>
      <c r="W240" s="3"/>
      <c r="X240" s="3"/>
      <c r="Y240" s="3"/>
      <c r="Z240" s="3"/>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1:58" s="16" customFormat="1" x14ac:dyDescent="0.25">
      <c r="A241" s="29"/>
      <c r="B241" s="13"/>
      <c r="C241" s="1"/>
      <c r="D241" s="1"/>
      <c r="E241" s="1"/>
      <c r="F241" s="1"/>
      <c r="G241" s="1"/>
      <c r="H241" s="1"/>
      <c r="I241" s="1"/>
      <c r="J241" s="5"/>
      <c r="K241" s="1"/>
      <c r="L241" s="1"/>
      <c r="M241" s="1"/>
      <c r="N241" s="1"/>
      <c r="O241" s="3"/>
      <c r="P241" s="3"/>
      <c r="Q241" s="3"/>
      <c r="R241" s="3"/>
      <c r="S241" s="3"/>
      <c r="T241" s="3"/>
      <c r="U241" s="3"/>
      <c r="V241" s="3"/>
      <c r="W241" s="3"/>
      <c r="X241" s="3"/>
      <c r="Y241" s="3"/>
      <c r="Z241" s="3"/>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1:58" s="16" customFormat="1" x14ac:dyDescent="0.25">
      <c r="A242" s="29"/>
      <c r="B242" s="13"/>
      <c r="C242" s="1"/>
      <c r="D242" s="1"/>
      <c r="E242" s="1"/>
      <c r="F242" s="1"/>
      <c r="G242" s="1"/>
      <c r="H242" s="1"/>
      <c r="I242" s="1"/>
      <c r="J242" s="5"/>
      <c r="K242" s="1"/>
      <c r="L242" s="1"/>
      <c r="M242" s="1"/>
      <c r="N242" s="1"/>
      <c r="O242" s="3"/>
      <c r="P242" s="3"/>
      <c r="Q242" s="3"/>
      <c r="R242" s="3"/>
      <c r="S242" s="3"/>
      <c r="T242" s="3"/>
      <c r="U242" s="3"/>
      <c r="V242" s="3"/>
      <c r="W242" s="3"/>
      <c r="X242" s="3"/>
      <c r="Y242" s="3"/>
      <c r="Z242" s="3"/>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s="16" customFormat="1" x14ac:dyDescent="0.25">
      <c r="A243" s="29"/>
      <c r="B243" s="13"/>
      <c r="C243" s="1"/>
      <c r="D243" s="1"/>
      <c r="E243" s="1"/>
      <c r="F243" s="1"/>
      <c r="G243" s="1"/>
      <c r="H243" s="1"/>
      <c r="I243" s="1"/>
      <c r="J243" s="5"/>
      <c r="K243" s="1"/>
      <c r="L243" s="1"/>
      <c r="M243" s="1"/>
      <c r="N243" s="1"/>
      <c r="O243" s="3"/>
      <c r="P243" s="3"/>
      <c r="Q243" s="3"/>
      <c r="R243" s="3"/>
      <c r="S243" s="3"/>
      <c r="T243" s="3"/>
      <c r="U243" s="3"/>
      <c r="V243" s="3"/>
      <c r="W243" s="3"/>
      <c r="X243" s="3"/>
      <c r="Y243" s="3"/>
      <c r="Z243" s="3"/>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1:58" s="16" customFormat="1" x14ac:dyDescent="0.25">
      <c r="A244" s="29"/>
      <c r="B244" s="13"/>
      <c r="C244" s="1"/>
      <c r="D244" s="1"/>
      <c r="E244" s="1"/>
      <c r="F244" s="1"/>
      <c r="G244" s="1"/>
      <c r="H244" s="1"/>
      <c r="I244" s="1"/>
      <c r="J244" s="5"/>
      <c r="K244" s="1"/>
      <c r="L244" s="1"/>
      <c r="M244" s="1"/>
      <c r="N244" s="1"/>
      <c r="O244" s="3"/>
      <c r="P244" s="3"/>
      <c r="Q244" s="3"/>
      <c r="R244" s="3"/>
      <c r="S244" s="3"/>
      <c r="T244" s="3"/>
      <c r="U244" s="3"/>
      <c r="V244" s="3"/>
      <c r="W244" s="3"/>
      <c r="X244" s="3"/>
      <c r="Y244" s="3"/>
      <c r="Z244" s="3"/>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1:58" s="16" customFormat="1" x14ac:dyDescent="0.25">
      <c r="A245" s="29"/>
      <c r="B245" s="13"/>
      <c r="C245" s="1"/>
      <c r="D245" s="1"/>
      <c r="E245" s="1"/>
      <c r="F245" s="1"/>
      <c r="G245" s="1"/>
      <c r="H245" s="1"/>
      <c r="I245" s="1"/>
      <c r="J245" s="5"/>
      <c r="K245" s="1"/>
      <c r="L245" s="1"/>
      <c r="M245" s="1"/>
      <c r="N245" s="1"/>
      <c r="O245" s="3"/>
      <c r="P245" s="3"/>
      <c r="Q245" s="3"/>
      <c r="R245" s="3"/>
      <c r="S245" s="3"/>
      <c r="T245" s="3"/>
      <c r="U245" s="3"/>
      <c r="V245" s="3"/>
      <c r="W245" s="3"/>
      <c r="X245" s="3"/>
      <c r="Y245" s="3"/>
      <c r="Z245" s="3"/>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1:58" s="16" customFormat="1" x14ac:dyDescent="0.25">
      <c r="A246" s="29"/>
      <c r="B246" s="13"/>
      <c r="C246" s="1"/>
      <c r="D246" s="1"/>
      <c r="E246" s="1"/>
      <c r="F246" s="1"/>
      <c r="G246" s="1"/>
      <c r="H246" s="1"/>
      <c r="I246" s="1"/>
      <c r="J246" s="5"/>
      <c r="K246" s="1"/>
      <c r="L246" s="1"/>
      <c r="M246" s="1"/>
      <c r="N246" s="1"/>
      <c r="O246" s="3"/>
      <c r="P246" s="3"/>
      <c r="Q246" s="3"/>
      <c r="R246" s="3"/>
      <c r="S246" s="3"/>
      <c r="T246" s="3"/>
      <c r="U246" s="3"/>
      <c r="V246" s="3"/>
      <c r="W246" s="3"/>
      <c r="X246" s="3"/>
      <c r="Y246" s="3"/>
      <c r="Z246" s="3"/>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1:58" s="16" customFormat="1" x14ac:dyDescent="0.25">
      <c r="A247" s="29"/>
      <c r="B247" s="13"/>
      <c r="C247" s="1"/>
      <c r="D247" s="1"/>
      <c r="E247" s="1"/>
      <c r="F247" s="1"/>
      <c r="G247" s="1"/>
      <c r="H247" s="1"/>
      <c r="I247" s="1"/>
      <c r="J247" s="5"/>
      <c r="K247" s="1"/>
      <c r="L247" s="1"/>
      <c r="M247" s="1"/>
      <c r="N247" s="1"/>
      <c r="O247" s="3"/>
      <c r="P247" s="3"/>
      <c r="Q247" s="3"/>
      <c r="R247" s="3"/>
      <c r="S247" s="3"/>
      <c r="T247" s="3"/>
      <c r="U247" s="3"/>
      <c r="V247" s="3"/>
      <c r="W247" s="3"/>
      <c r="X247" s="3"/>
      <c r="Y247" s="3"/>
      <c r="Z247" s="3"/>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1:58" s="16" customFormat="1" x14ac:dyDescent="0.25">
      <c r="A248" s="29"/>
      <c r="B248" s="13"/>
      <c r="C248" s="1"/>
      <c r="D248" s="1"/>
      <c r="E248" s="1"/>
      <c r="F248" s="1"/>
      <c r="G248" s="1"/>
      <c r="H248" s="1"/>
      <c r="I248" s="1"/>
      <c r="J248" s="5"/>
      <c r="K248" s="1"/>
      <c r="L248" s="1"/>
      <c r="M248" s="1"/>
      <c r="N248" s="1"/>
      <c r="O248" s="3"/>
      <c r="P248" s="3"/>
      <c r="Q248" s="3"/>
      <c r="R248" s="3"/>
      <c r="S248" s="3"/>
      <c r="T248" s="3"/>
      <c r="U248" s="3"/>
      <c r="V248" s="3"/>
      <c r="W248" s="3"/>
      <c r="X248" s="3"/>
      <c r="Y248" s="3"/>
      <c r="Z248" s="3"/>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1:58" s="16" customFormat="1" x14ac:dyDescent="0.25">
      <c r="A249" s="29"/>
      <c r="B249" s="13"/>
      <c r="C249" s="1"/>
      <c r="D249" s="1"/>
      <c r="E249" s="1"/>
      <c r="F249" s="1"/>
      <c r="G249" s="1"/>
      <c r="H249" s="1"/>
      <c r="I249" s="1"/>
      <c r="J249" s="5"/>
      <c r="K249" s="1"/>
      <c r="L249" s="1"/>
      <c r="M249" s="1"/>
      <c r="N249" s="1"/>
      <c r="O249" s="3"/>
      <c r="P249" s="3"/>
      <c r="Q249" s="3"/>
      <c r="R249" s="3"/>
      <c r="S249" s="3"/>
      <c r="T249" s="3"/>
      <c r="U249" s="3"/>
      <c r="V249" s="3"/>
      <c r="W249" s="3"/>
      <c r="X249" s="3"/>
      <c r="Y249" s="3"/>
      <c r="Z249" s="3"/>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1:58" s="16" customFormat="1" x14ac:dyDescent="0.25">
      <c r="A250" s="29"/>
      <c r="B250" s="13"/>
      <c r="C250" s="1"/>
      <c r="D250" s="1"/>
      <c r="E250" s="1"/>
      <c r="F250" s="1"/>
      <c r="G250" s="1"/>
      <c r="H250" s="1"/>
      <c r="I250" s="1"/>
      <c r="J250" s="5"/>
      <c r="K250" s="1"/>
      <c r="L250" s="1"/>
      <c r="M250" s="1"/>
      <c r="N250" s="1"/>
      <c r="O250" s="3"/>
      <c r="P250" s="3"/>
      <c r="Q250" s="3"/>
      <c r="R250" s="3"/>
      <c r="S250" s="3"/>
      <c r="T250" s="3"/>
      <c r="U250" s="3"/>
      <c r="V250" s="3"/>
      <c r="W250" s="3"/>
      <c r="X250" s="3"/>
      <c r="Y250" s="3"/>
      <c r="Z250" s="3"/>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1:58" s="16" customFormat="1" x14ac:dyDescent="0.25">
      <c r="A251" s="29"/>
      <c r="B251" s="13"/>
      <c r="C251" s="1"/>
      <c r="D251" s="1"/>
      <c r="E251" s="1"/>
      <c r="F251" s="1"/>
      <c r="G251" s="1"/>
      <c r="H251" s="1"/>
      <c r="I251" s="1"/>
      <c r="J251" s="5"/>
      <c r="K251" s="1"/>
      <c r="L251" s="1"/>
      <c r="M251" s="1"/>
      <c r="N251" s="1"/>
      <c r="O251" s="3"/>
      <c r="P251" s="3"/>
      <c r="Q251" s="3"/>
      <c r="R251" s="3"/>
      <c r="S251" s="3"/>
      <c r="T251" s="3"/>
      <c r="U251" s="3"/>
      <c r="V251" s="3"/>
      <c r="W251" s="3"/>
      <c r="X251" s="3"/>
      <c r="Y251" s="3"/>
      <c r="Z251" s="3"/>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1:58" s="16" customFormat="1" x14ac:dyDescent="0.25">
      <c r="A252" s="29"/>
      <c r="B252" s="13"/>
      <c r="C252" s="1"/>
      <c r="D252" s="1"/>
      <c r="E252" s="1"/>
      <c r="F252" s="1"/>
      <c r="G252" s="1"/>
      <c r="H252" s="1"/>
      <c r="I252" s="1"/>
      <c r="J252" s="5"/>
      <c r="K252" s="1"/>
      <c r="L252" s="1"/>
      <c r="M252" s="1"/>
      <c r="N252" s="1"/>
      <c r="O252" s="3"/>
      <c r="P252" s="3"/>
      <c r="Q252" s="3"/>
      <c r="R252" s="3"/>
      <c r="S252" s="3"/>
      <c r="T252" s="3"/>
      <c r="U252" s="3"/>
      <c r="V252" s="3"/>
      <c r="W252" s="3"/>
      <c r="X252" s="3"/>
      <c r="Y252" s="3"/>
      <c r="Z252" s="3"/>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1:58" s="16" customFormat="1" x14ac:dyDescent="0.25">
      <c r="A253" s="29"/>
      <c r="B253" s="13"/>
      <c r="C253" s="1"/>
      <c r="D253" s="1"/>
      <c r="E253" s="1"/>
      <c r="F253" s="1"/>
      <c r="G253" s="1"/>
      <c r="H253" s="1"/>
      <c r="I253" s="1"/>
      <c r="J253" s="5"/>
      <c r="K253" s="1"/>
      <c r="L253" s="1"/>
      <c r="M253" s="1"/>
      <c r="N253" s="1"/>
      <c r="O253" s="3"/>
      <c r="P253" s="3"/>
      <c r="Q253" s="3"/>
      <c r="R253" s="3"/>
      <c r="S253" s="3"/>
      <c r="T253" s="3"/>
      <c r="U253" s="3"/>
      <c r="V253" s="3"/>
      <c r="W253" s="3"/>
      <c r="X253" s="3"/>
      <c r="Y253" s="3"/>
      <c r="Z253" s="3"/>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1:58" s="16" customFormat="1" x14ac:dyDescent="0.25">
      <c r="A254" s="29"/>
      <c r="B254" s="13"/>
      <c r="C254" s="1"/>
      <c r="D254" s="1"/>
      <c r="E254" s="1"/>
      <c r="F254" s="1"/>
      <c r="G254" s="1"/>
      <c r="H254" s="1"/>
      <c r="I254" s="1"/>
      <c r="J254" s="5"/>
      <c r="K254" s="1"/>
      <c r="L254" s="1"/>
      <c r="M254" s="1"/>
      <c r="N254" s="1"/>
      <c r="O254" s="3"/>
      <c r="P254" s="3"/>
      <c r="Q254" s="3"/>
      <c r="R254" s="3"/>
      <c r="S254" s="3"/>
      <c r="T254" s="3"/>
      <c r="U254" s="3"/>
      <c r="V254" s="3"/>
      <c r="W254" s="3"/>
      <c r="X254" s="3"/>
      <c r="Y254" s="3"/>
      <c r="Z254" s="3"/>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1:58" s="16" customFormat="1" x14ac:dyDescent="0.25">
      <c r="A255" s="29"/>
      <c r="B255" s="13"/>
      <c r="C255" s="1"/>
      <c r="D255" s="1"/>
      <c r="E255" s="1"/>
      <c r="F255" s="1"/>
      <c r="G255" s="1"/>
      <c r="H255" s="1"/>
      <c r="I255" s="1"/>
      <c r="J255" s="5"/>
      <c r="K255" s="1"/>
      <c r="L255" s="1"/>
      <c r="M255" s="1"/>
      <c r="N255" s="1"/>
      <c r="O255" s="3"/>
      <c r="P255" s="3"/>
      <c r="Q255" s="3"/>
      <c r="R255" s="3"/>
      <c r="S255" s="3"/>
      <c r="T255" s="3"/>
      <c r="U255" s="3"/>
      <c r="V255" s="3"/>
      <c r="W255" s="3"/>
      <c r="X255" s="3"/>
      <c r="Y255" s="3"/>
      <c r="Z255" s="3"/>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1:58" s="16" customFormat="1" x14ac:dyDescent="0.25">
      <c r="A256" s="29"/>
      <c r="B256" s="13"/>
      <c r="C256" s="1"/>
      <c r="D256" s="1"/>
      <c r="E256" s="1"/>
      <c r="F256" s="1"/>
      <c r="G256" s="1"/>
      <c r="H256" s="1"/>
      <c r="I256" s="1"/>
      <c r="J256" s="5"/>
      <c r="K256" s="1"/>
      <c r="L256" s="1"/>
      <c r="M256" s="1"/>
      <c r="N256" s="1"/>
      <c r="O256" s="3"/>
      <c r="P256" s="3"/>
      <c r="Q256" s="3"/>
      <c r="R256" s="3"/>
      <c r="S256" s="3"/>
      <c r="T256" s="3"/>
      <c r="U256" s="3"/>
      <c r="V256" s="3"/>
      <c r="W256" s="3"/>
      <c r="X256" s="3"/>
      <c r="Y256" s="3"/>
      <c r="Z256" s="3"/>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1:58" s="16" customFormat="1" x14ac:dyDescent="0.25">
      <c r="A257" s="29"/>
      <c r="B257" s="13"/>
      <c r="C257" s="1"/>
      <c r="D257" s="1"/>
      <c r="E257" s="1"/>
      <c r="F257" s="1"/>
      <c r="G257" s="1"/>
      <c r="H257" s="1"/>
      <c r="I257" s="1"/>
      <c r="J257" s="5"/>
      <c r="K257" s="1"/>
      <c r="L257" s="1"/>
      <c r="M257" s="1"/>
      <c r="N257" s="1"/>
      <c r="O257" s="3"/>
      <c r="P257" s="3"/>
      <c r="Q257" s="3"/>
      <c r="R257" s="3"/>
      <c r="S257" s="3"/>
      <c r="T257" s="3"/>
      <c r="U257" s="3"/>
      <c r="V257" s="3"/>
      <c r="W257" s="3"/>
      <c r="X257" s="3"/>
      <c r="Y257" s="3"/>
      <c r="Z257" s="3"/>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1:58" s="16" customFormat="1" x14ac:dyDescent="0.25">
      <c r="A258" s="29"/>
      <c r="B258" s="13"/>
      <c r="C258" s="1"/>
      <c r="D258" s="1"/>
      <c r="E258" s="1"/>
      <c r="F258" s="1"/>
      <c r="G258" s="1"/>
      <c r="H258" s="1"/>
      <c r="I258" s="1"/>
      <c r="J258" s="5"/>
      <c r="K258" s="1"/>
      <c r="L258" s="1"/>
      <c r="M258" s="1"/>
      <c r="N258" s="1"/>
      <c r="O258" s="3"/>
      <c r="P258" s="3"/>
      <c r="Q258" s="3"/>
      <c r="R258" s="3"/>
      <c r="S258" s="3"/>
      <c r="T258" s="3"/>
      <c r="U258" s="3"/>
      <c r="V258" s="3"/>
      <c r="W258" s="3"/>
      <c r="X258" s="3"/>
      <c r="Y258" s="3"/>
      <c r="Z258" s="3"/>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1:58" s="16" customFormat="1" x14ac:dyDescent="0.25">
      <c r="A259" s="29"/>
      <c r="B259" s="13"/>
      <c r="C259" s="1"/>
      <c r="D259" s="1"/>
      <c r="E259" s="1"/>
      <c r="F259" s="1"/>
      <c r="G259" s="1"/>
      <c r="H259" s="1"/>
      <c r="I259" s="1"/>
      <c r="J259" s="5"/>
      <c r="K259" s="1"/>
      <c r="L259" s="1"/>
      <c r="M259" s="1"/>
      <c r="N259" s="1"/>
      <c r="O259" s="3"/>
      <c r="P259" s="3"/>
      <c r="Q259" s="3"/>
      <c r="R259" s="3"/>
      <c r="S259" s="3"/>
      <c r="T259" s="3"/>
      <c r="U259" s="3"/>
      <c r="V259" s="3"/>
      <c r="W259" s="3"/>
      <c r="X259" s="3"/>
      <c r="Y259" s="3"/>
      <c r="Z259" s="3"/>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1:58" s="16" customFormat="1" x14ac:dyDescent="0.25">
      <c r="A260" s="29"/>
      <c r="B260" s="13"/>
      <c r="C260" s="1"/>
      <c r="D260" s="1"/>
      <c r="E260" s="1"/>
      <c r="F260" s="1"/>
      <c r="G260" s="1"/>
      <c r="H260" s="1"/>
      <c r="I260" s="1"/>
      <c r="J260" s="5"/>
      <c r="K260" s="1"/>
      <c r="L260" s="1"/>
      <c r="M260" s="1"/>
      <c r="N260" s="1"/>
      <c r="O260" s="3"/>
      <c r="P260" s="3"/>
      <c r="Q260" s="3"/>
      <c r="R260" s="3"/>
      <c r="S260" s="3"/>
      <c r="T260" s="3"/>
      <c r="U260" s="3"/>
      <c r="V260" s="3"/>
      <c r="W260" s="3"/>
      <c r="X260" s="3"/>
      <c r="Y260" s="3"/>
      <c r="Z260" s="3"/>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1:58" s="16" customFormat="1" ht="8.25" customHeight="1" x14ac:dyDescent="0.25">
      <c r="A261" s="29"/>
      <c r="B261" s="13"/>
      <c r="C261" s="1"/>
      <c r="D261" s="1"/>
      <c r="E261" s="1"/>
      <c r="F261" s="1"/>
      <c r="G261" s="1"/>
      <c r="H261" s="1"/>
      <c r="I261" s="1"/>
      <c r="J261" s="5"/>
      <c r="K261" s="1"/>
      <c r="L261" s="1"/>
      <c r="M261" s="1"/>
      <c r="N261" s="1"/>
      <c r="O261" s="3"/>
      <c r="P261" s="3"/>
      <c r="Q261" s="3"/>
      <c r="R261" s="3"/>
      <c r="S261" s="3"/>
      <c r="T261" s="3"/>
      <c r="U261" s="3"/>
      <c r="V261" s="3"/>
      <c r="W261" s="3"/>
      <c r="X261" s="3"/>
      <c r="Y261" s="3"/>
      <c r="Z261" s="3"/>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1:58" s="16" customFormat="1" x14ac:dyDescent="0.25">
      <c r="A262" s="29"/>
      <c r="B262" s="13"/>
      <c r="C262" s="1"/>
      <c r="D262" s="1"/>
      <c r="E262" s="1"/>
      <c r="F262" s="1"/>
      <c r="G262" s="1"/>
      <c r="H262" s="1"/>
      <c r="I262" s="1"/>
      <c r="J262" s="5"/>
      <c r="K262" s="1"/>
      <c r="L262" s="1"/>
      <c r="M262" s="1"/>
      <c r="N262" s="1"/>
      <c r="O262" s="3"/>
      <c r="P262" s="3"/>
      <c r="Q262" s="3"/>
      <c r="R262" s="3"/>
      <c r="S262" s="3"/>
      <c r="T262" s="3"/>
      <c r="U262" s="3"/>
      <c r="V262" s="3"/>
      <c r="W262" s="3"/>
      <c r="X262" s="3"/>
      <c r="Y262" s="3"/>
      <c r="Z262" s="3"/>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1:58" s="16" customFormat="1" x14ac:dyDescent="0.25">
      <c r="A263" s="29"/>
      <c r="B263" s="13"/>
      <c r="C263" s="1"/>
      <c r="D263" s="1"/>
      <c r="E263" s="1"/>
      <c r="F263" s="1"/>
      <c r="G263" s="1"/>
      <c r="H263" s="1"/>
      <c r="I263" s="1"/>
      <c r="J263" s="5"/>
      <c r="K263" s="1"/>
      <c r="L263" s="1"/>
      <c r="M263" s="1"/>
      <c r="N263" s="1"/>
      <c r="O263" s="3"/>
      <c r="P263" s="3"/>
      <c r="Q263" s="3"/>
      <c r="R263" s="3"/>
      <c r="S263" s="3"/>
      <c r="T263" s="3"/>
      <c r="U263" s="3"/>
      <c r="V263" s="3"/>
      <c r="W263" s="3"/>
      <c r="X263" s="3"/>
      <c r="Y263" s="3"/>
      <c r="Z263" s="3"/>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1:58" s="16" customFormat="1" x14ac:dyDescent="0.25">
      <c r="A264" s="29"/>
      <c r="B264" s="13"/>
      <c r="C264" s="1"/>
      <c r="D264" s="1"/>
      <c r="E264" s="1"/>
      <c r="F264" s="1"/>
      <c r="G264" s="1"/>
      <c r="H264" s="1"/>
      <c r="I264" s="1"/>
      <c r="J264" s="5"/>
      <c r="K264" s="1"/>
      <c r="L264" s="1"/>
      <c r="M264" s="1"/>
      <c r="N264" s="1"/>
      <c r="O264" s="3"/>
      <c r="P264" s="3"/>
      <c r="Q264" s="3"/>
      <c r="R264" s="3"/>
      <c r="S264" s="3"/>
      <c r="T264" s="3"/>
      <c r="U264" s="3"/>
      <c r="V264" s="3"/>
      <c r="W264" s="3"/>
      <c r="X264" s="3"/>
      <c r="Y264" s="3"/>
      <c r="Z264" s="3"/>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1:58" s="16" customFormat="1" x14ac:dyDescent="0.25">
      <c r="A265" s="29"/>
      <c r="B265" s="13"/>
      <c r="C265" s="1"/>
      <c r="D265" s="1"/>
      <c r="E265" s="1"/>
      <c r="F265" s="1"/>
      <c r="G265" s="1"/>
      <c r="H265" s="1"/>
      <c r="I265" s="1"/>
      <c r="J265" s="5"/>
      <c r="K265" s="1"/>
      <c r="L265" s="1"/>
      <c r="M265" s="1"/>
      <c r="N265" s="1"/>
      <c r="O265" s="3"/>
      <c r="P265" s="3"/>
      <c r="Q265" s="3"/>
      <c r="R265" s="3"/>
      <c r="S265" s="3"/>
      <c r="T265" s="3"/>
      <c r="U265" s="3"/>
      <c r="V265" s="3"/>
      <c r="W265" s="3"/>
      <c r="X265" s="3"/>
      <c r="Y265" s="3"/>
      <c r="Z265" s="3"/>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1:58" s="16" customFormat="1" x14ac:dyDescent="0.25">
      <c r="A266" s="29"/>
      <c r="B266" s="13"/>
      <c r="C266" s="1"/>
      <c r="D266" s="1"/>
      <c r="E266" s="1"/>
      <c r="F266" s="1"/>
      <c r="G266" s="1"/>
      <c r="H266" s="1"/>
      <c r="I266" s="1"/>
      <c r="J266" s="5"/>
      <c r="K266" s="1"/>
      <c r="L266" s="1"/>
      <c r="M266" s="1"/>
      <c r="N266" s="1"/>
      <c r="O266" s="3"/>
      <c r="P266" s="3"/>
      <c r="Q266" s="3"/>
      <c r="R266" s="3"/>
      <c r="S266" s="3"/>
      <c r="T266" s="3"/>
      <c r="U266" s="3"/>
      <c r="V266" s="3"/>
      <c r="W266" s="3"/>
      <c r="X266" s="3"/>
      <c r="Y266" s="3"/>
      <c r="Z266" s="3"/>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1:58" s="16" customFormat="1" x14ac:dyDescent="0.25">
      <c r="A267" s="29"/>
      <c r="B267" s="13"/>
      <c r="C267" s="1"/>
      <c r="D267" s="1"/>
      <c r="E267" s="1"/>
      <c r="F267" s="1"/>
      <c r="G267" s="1"/>
      <c r="H267" s="1"/>
      <c r="I267" s="1"/>
      <c r="J267" s="5"/>
      <c r="K267" s="1"/>
      <c r="L267" s="1"/>
      <c r="M267" s="1"/>
      <c r="N267" s="1"/>
      <c r="O267" s="3"/>
      <c r="P267" s="3"/>
      <c r="Q267" s="3"/>
      <c r="R267" s="3"/>
      <c r="S267" s="3"/>
      <c r="T267" s="3"/>
      <c r="U267" s="3"/>
      <c r="V267" s="3"/>
      <c r="W267" s="3"/>
      <c r="X267" s="3"/>
      <c r="Y267" s="3"/>
      <c r="Z267" s="3"/>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1:58" s="16" customFormat="1" x14ac:dyDescent="0.25">
      <c r="A268" s="29"/>
      <c r="B268" s="13"/>
      <c r="C268" s="1"/>
      <c r="D268" s="1"/>
      <c r="E268" s="1"/>
      <c r="F268" s="1"/>
      <c r="G268" s="1"/>
      <c r="H268" s="1"/>
      <c r="I268" s="1"/>
      <c r="J268" s="5"/>
      <c r="K268" s="1"/>
      <c r="L268" s="1"/>
      <c r="M268" s="1"/>
      <c r="N268" s="1"/>
      <c r="O268" s="3"/>
      <c r="P268" s="3"/>
      <c r="Q268" s="3"/>
      <c r="R268" s="3"/>
      <c r="S268" s="3"/>
      <c r="T268" s="3"/>
      <c r="U268" s="3"/>
      <c r="V268" s="3"/>
      <c r="W268" s="3"/>
      <c r="X268" s="3"/>
      <c r="Y268" s="3"/>
      <c r="Z268" s="3"/>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1:58" s="16" customFormat="1" x14ac:dyDescent="0.25">
      <c r="A269" s="29"/>
      <c r="B269" s="13"/>
      <c r="C269" s="1"/>
      <c r="D269" s="1"/>
      <c r="E269" s="1"/>
      <c r="F269" s="1"/>
      <c r="G269" s="1"/>
      <c r="H269" s="1"/>
      <c r="I269" s="1"/>
      <c r="J269" s="5"/>
      <c r="K269" s="1"/>
      <c r="L269" s="1"/>
      <c r="M269" s="1"/>
      <c r="N269" s="1"/>
      <c r="O269" s="3"/>
      <c r="P269" s="3"/>
      <c r="Q269" s="3"/>
      <c r="R269" s="3"/>
      <c r="S269" s="3"/>
      <c r="T269" s="3"/>
      <c r="U269" s="3"/>
      <c r="V269" s="3"/>
      <c r="W269" s="3"/>
      <c r="X269" s="3"/>
      <c r="Y269" s="3"/>
      <c r="Z269" s="3"/>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1:58" s="16" customFormat="1" x14ac:dyDescent="0.25">
      <c r="A270" s="29"/>
      <c r="B270" s="13"/>
      <c r="C270" s="1"/>
      <c r="D270" s="1"/>
      <c r="E270" s="1"/>
      <c r="F270" s="1"/>
      <c r="G270" s="1"/>
      <c r="H270" s="1"/>
      <c r="I270" s="1"/>
      <c r="J270" s="5"/>
      <c r="K270" s="1"/>
      <c r="L270" s="1"/>
      <c r="M270" s="1"/>
      <c r="N270" s="1"/>
      <c r="O270" s="3"/>
      <c r="P270" s="3"/>
      <c r="Q270" s="3"/>
      <c r="R270" s="3"/>
      <c r="S270" s="3"/>
      <c r="T270" s="3"/>
      <c r="U270" s="3"/>
      <c r="V270" s="3"/>
      <c r="W270" s="3"/>
      <c r="X270" s="3"/>
      <c r="Y270" s="3"/>
      <c r="Z270" s="3"/>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1:58" s="16" customFormat="1" x14ac:dyDescent="0.25">
      <c r="A271" s="29"/>
      <c r="B271" s="13"/>
      <c r="C271" s="1"/>
      <c r="D271" s="1"/>
      <c r="E271" s="1"/>
      <c r="F271" s="1"/>
      <c r="G271" s="1"/>
      <c r="H271" s="1"/>
      <c r="I271" s="1"/>
      <c r="J271" s="5"/>
      <c r="K271" s="1"/>
      <c r="L271" s="1"/>
      <c r="M271" s="1"/>
      <c r="N271" s="1"/>
      <c r="O271" s="3"/>
      <c r="P271" s="3"/>
      <c r="Q271" s="3"/>
      <c r="R271" s="3"/>
      <c r="S271" s="3"/>
      <c r="T271" s="3"/>
      <c r="U271" s="3"/>
      <c r="V271" s="3"/>
      <c r="W271" s="3"/>
      <c r="X271" s="3"/>
      <c r="Y271" s="3"/>
      <c r="Z271" s="3"/>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1:58" s="16" customFormat="1" x14ac:dyDescent="0.25">
      <c r="A272" s="29"/>
      <c r="B272" s="13"/>
      <c r="C272" s="1"/>
      <c r="D272" s="1"/>
      <c r="E272" s="1"/>
      <c r="F272" s="1"/>
      <c r="G272" s="1"/>
      <c r="H272" s="1"/>
      <c r="I272" s="1"/>
      <c r="J272" s="5"/>
      <c r="K272" s="1"/>
      <c r="L272" s="1"/>
      <c r="M272" s="1"/>
      <c r="N272" s="1"/>
      <c r="O272" s="3"/>
      <c r="P272" s="3"/>
      <c r="Q272" s="3"/>
      <c r="R272" s="3"/>
      <c r="S272" s="3"/>
      <c r="T272" s="3"/>
      <c r="U272" s="3"/>
      <c r="V272" s="3"/>
      <c r="W272" s="3"/>
      <c r="X272" s="3"/>
      <c r="Y272" s="3"/>
      <c r="Z272" s="3"/>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1:58" s="16" customFormat="1" x14ac:dyDescent="0.25">
      <c r="A273" s="29"/>
      <c r="B273" s="13"/>
      <c r="C273" s="1"/>
      <c r="D273" s="1"/>
      <c r="E273" s="1"/>
      <c r="F273" s="1"/>
      <c r="G273" s="1"/>
      <c r="H273" s="1"/>
      <c r="I273" s="1"/>
      <c r="J273" s="5"/>
      <c r="K273" s="1"/>
      <c r="L273" s="1"/>
      <c r="M273" s="1"/>
      <c r="N273" s="1"/>
      <c r="O273" s="3"/>
      <c r="P273" s="3"/>
      <c r="Q273" s="3"/>
      <c r="R273" s="3"/>
      <c r="S273" s="3"/>
      <c r="T273" s="3"/>
      <c r="U273" s="3"/>
      <c r="V273" s="3"/>
      <c r="W273" s="3"/>
      <c r="X273" s="3"/>
      <c r="Y273" s="3"/>
      <c r="Z273" s="3"/>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1:58" s="16" customFormat="1" x14ac:dyDescent="0.25">
      <c r="A274" s="29"/>
      <c r="B274" s="13"/>
      <c r="C274" s="1"/>
      <c r="D274" s="1"/>
      <c r="E274" s="1"/>
      <c r="F274" s="1"/>
      <c r="G274" s="1"/>
      <c r="H274" s="1"/>
      <c r="I274" s="1"/>
      <c r="J274" s="5"/>
      <c r="K274" s="1"/>
      <c r="L274" s="1"/>
      <c r="M274" s="1"/>
      <c r="N274" s="1"/>
      <c r="O274" s="3"/>
      <c r="P274" s="3"/>
      <c r="Q274" s="3"/>
      <c r="R274" s="3"/>
      <c r="S274" s="3"/>
      <c r="T274" s="3"/>
      <c r="U274" s="3"/>
      <c r="V274" s="3"/>
      <c r="W274" s="3"/>
      <c r="X274" s="3"/>
      <c r="Y274" s="3"/>
      <c r="Z274" s="3"/>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1:58" s="16" customFormat="1" x14ac:dyDescent="0.25">
      <c r="A275" s="29"/>
      <c r="B275" s="13"/>
      <c r="C275" s="1"/>
      <c r="D275" s="1"/>
      <c r="E275" s="1"/>
      <c r="F275" s="1"/>
      <c r="G275" s="1"/>
      <c r="H275" s="1"/>
      <c r="I275" s="1"/>
      <c r="J275" s="5"/>
      <c r="K275" s="1"/>
      <c r="L275" s="1"/>
      <c r="M275" s="1"/>
      <c r="N275" s="1"/>
      <c r="O275" s="3"/>
      <c r="P275" s="3"/>
      <c r="Q275" s="3"/>
      <c r="R275" s="3"/>
      <c r="S275" s="3"/>
      <c r="T275" s="3"/>
      <c r="U275" s="3"/>
      <c r="V275" s="3"/>
      <c r="W275" s="3"/>
      <c r="X275" s="3"/>
      <c r="Y275" s="3"/>
      <c r="Z275" s="3"/>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1:58" s="16" customFormat="1" x14ac:dyDescent="0.25">
      <c r="A276" s="29"/>
      <c r="B276" s="13"/>
      <c r="C276" s="1"/>
      <c r="D276" s="1"/>
      <c r="E276" s="1"/>
      <c r="F276" s="1"/>
      <c r="G276" s="1"/>
      <c r="H276" s="1"/>
      <c r="I276" s="1"/>
      <c r="J276" s="5"/>
      <c r="K276" s="1"/>
      <c r="L276" s="1"/>
      <c r="M276" s="1"/>
      <c r="N276" s="1"/>
      <c r="O276" s="3"/>
      <c r="P276" s="3"/>
      <c r="Q276" s="3"/>
      <c r="R276" s="3"/>
      <c r="S276" s="3"/>
      <c r="T276" s="3"/>
      <c r="U276" s="3"/>
      <c r="V276" s="3"/>
      <c r="W276" s="3"/>
      <c r="X276" s="3"/>
      <c r="Y276" s="3"/>
      <c r="Z276" s="3"/>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1:58" s="16" customFormat="1" x14ac:dyDescent="0.25">
      <c r="A277" s="29"/>
      <c r="B277" s="13"/>
      <c r="C277" s="1"/>
      <c r="D277" s="1"/>
      <c r="E277" s="1"/>
      <c r="F277" s="1"/>
      <c r="G277" s="1"/>
      <c r="H277" s="1"/>
      <c r="I277" s="1"/>
      <c r="J277" s="5"/>
      <c r="K277" s="1"/>
      <c r="L277" s="1"/>
      <c r="M277" s="1"/>
      <c r="N277" s="1"/>
      <c r="O277" s="3"/>
      <c r="P277" s="3"/>
      <c r="Q277" s="3"/>
      <c r="R277" s="3"/>
      <c r="S277" s="3"/>
      <c r="T277" s="3"/>
      <c r="U277" s="3"/>
      <c r="V277" s="3"/>
      <c r="W277" s="3"/>
      <c r="X277" s="3"/>
      <c r="Y277" s="3"/>
      <c r="Z277" s="3"/>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1:58" s="16" customFormat="1" x14ac:dyDescent="0.25">
      <c r="A278" s="29"/>
      <c r="B278" s="13"/>
      <c r="C278" s="1"/>
      <c r="D278" s="1"/>
      <c r="E278" s="1"/>
      <c r="F278" s="1"/>
      <c r="G278" s="1"/>
      <c r="H278" s="1"/>
      <c r="I278" s="1"/>
      <c r="J278" s="5"/>
      <c r="K278" s="1"/>
      <c r="L278" s="1"/>
      <c r="M278" s="1"/>
      <c r="N278" s="1"/>
      <c r="O278" s="3"/>
      <c r="P278" s="3"/>
      <c r="Q278" s="3"/>
      <c r="R278" s="3"/>
      <c r="S278" s="3"/>
      <c r="T278" s="3"/>
      <c r="U278" s="3"/>
      <c r="V278" s="3"/>
      <c r="W278" s="3"/>
      <c r="X278" s="3"/>
      <c r="Y278" s="3"/>
      <c r="Z278" s="3"/>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1:58" s="16" customFormat="1" x14ac:dyDescent="0.25">
      <c r="A279" s="29"/>
      <c r="B279" s="13"/>
      <c r="C279" s="1"/>
      <c r="D279" s="1"/>
      <c r="E279" s="1"/>
      <c r="F279" s="1"/>
      <c r="G279" s="1"/>
      <c r="H279" s="1"/>
      <c r="I279" s="1"/>
      <c r="J279" s="5"/>
      <c r="K279" s="1"/>
      <c r="L279" s="1"/>
      <c r="M279" s="1"/>
      <c r="N279" s="1"/>
      <c r="O279" s="3"/>
      <c r="P279" s="3"/>
      <c r="Q279" s="3"/>
      <c r="R279" s="3"/>
      <c r="S279" s="3"/>
      <c r="T279" s="3"/>
      <c r="U279" s="3"/>
      <c r="V279" s="3"/>
      <c r="W279" s="3"/>
      <c r="X279" s="3"/>
      <c r="Y279" s="3"/>
      <c r="Z279" s="3"/>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1:58" s="16" customFormat="1" x14ac:dyDescent="0.25">
      <c r="A280" s="29"/>
      <c r="B280" s="13"/>
      <c r="C280" s="1"/>
      <c r="D280" s="1"/>
      <c r="E280" s="1"/>
      <c r="F280" s="1"/>
      <c r="G280" s="1"/>
      <c r="H280" s="1"/>
      <c r="I280" s="1"/>
      <c r="J280" s="5"/>
      <c r="K280" s="1"/>
      <c r="L280" s="1"/>
      <c r="M280" s="1"/>
      <c r="N280" s="1"/>
      <c r="O280" s="3"/>
      <c r="P280" s="3"/>
      <c r="Q280" s="3"/>
      <c r="R280" s="3"/>
      <c r="S280" s="3"/>
      <c r="T280" s="3"/>
      <c r="U280" s="3"/>
      <c r="V280" s="3"/>
      <c r="W280" s="3"/>
      <c r="X280" s="3"/>
      <c r="Y280" s="3"/>
      <c r="Z280" s="3"/>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1:58" s="16" customFormat="1" x14ac:dyDescent="0.25">
      <c r="A281" s="29"/>
      <c r="B281" s="13"/>
      <c r="C281" s="1"/>
      <c r="D281" s="1"/>
      <c r="E281" s="1"/>
      <c r="F281" s="1"/>
      <c r="G281" s="1"/>
      <c r="H281" s="1"/>
      <c r="I281" s="1"/>
      <c r="J281" s="5"/>
      <c r="K281" s="1"/>
      <c r="L281" s="1"/>
      <c r="M281" s="1"/>
      <c r="N281" s="1"/>
      <c r="O281" s="3"/>
      <c r="P281" s="3"/>
      <c r="Q281" s="3"/>
      <c r="R281" s="3"/>
      <c r="S281" s="3"/>
      <c r="T281" s="3"/>
      <c r="U281" s="3"/>
      <c r="V281" s="3"/>
      <c r="W281" s="3"/>
      <c r="X281" s="3"/>
      <c r="Y281" s="3"/>
      <c r="Z281" s="3"/>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1:58" s="16" customFormat="1" x14ac:dyDescent="0.25">
      <c r="A282" s="29"/>
      <c r="B282" s="13"/>
      <c r="C282" s="1"/>
      <c r="D282" s="1"/>
      <c r="E282" s="1"/>
      <c r="F282" s="1"/>
      <c r="G282" s="1"/>
      <c r="H282" s="1"/>
      <c r="I282" s="1"/>
      <c r="J282" s="5"/>
      <c r="K282" s="1"/>
      <c r="L282" s="1"/>
      <c r="M282" s="1"/>
      <c r="N282" s="1"/>
      <c r="O282" s="3"/>
      <c r="P282" s="3"/>
      <c r="Q282" s="3"/>
      <c r="R282" s="3"/>
      <c r="S282" s="3"/>
      <c r="T282" s="3"/>
      <c r="U282" s="3"/>
      <c r="V282" s="3"/>
      <c r="W282" s="3"/>
      <c r="X282" s="3"/>
      <c r="Y282" s="3"/>
      <c r="Z282" s="3"/>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1:58" s="16" customFormat="1" x14ac:dyDescent="0.25">
      <c r="A283" s="29"/>
      <c r="B283" s="13"/>
      <c r="C283" s="1"/>
      <c r="D283" s="1"/>
      <c r="E283" s="1"/>
      <c r="F283" s="1"/>
      <c r="G283" s="1"/>
      <c r="H283" s="1"/>
      <c r="I283" s="1"/>
      <c r="J283" s="5"/>
      <c r="K283" s="1"/>
      <c r="L283" s="1"/>
      <c r="M283" s="1"/>
      <c r="N283" s="1"/>
      <c r="O283" s="3"/>
      <c r="P283" s="3"/>
      <c r="Q283" s="3"/>
      <c r="R283" s="3"/>
      <c r="S283" s="3"/>
      <c r="T283" s="3"/>
      <c r="U283" s="3"/>
      <c r="V283" s="3"/>
      <c r="W283" s="3"/>
      <c r="X283" s="3"/>
      <c r="Y283" s="3"/>
      <c r="Z283" s="3"/>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1:58" s="16" customFormat="1" x14ac:dyDescent="0.25">
      <c r="A284" s="29"/>
      <c r="B284" s="13"/>
      <c r="C284" s="1"/>
      <c r="D284" s="1"/>
      <c r="E284" s="1"/>
      <c r="F284" s="1"/>
      <c r="G284" s="1"/>
      <c r="H284" s="1"/>
      <c r="I284" s="1"/>
      <c r="J284" s="5"/>
      <c r="K284" s="1"/>
      <c r="L284" s="1"/>
      <c r="M284" s="1"/>
      <c r="N284" s="1"/>
      <c r="O284" s="3"/>
      <c r="P284" s="3"/>
      <c r="Q284" s="3"/>
      <c r="R284" s="3"/>
      <c r="S284" s="3"/>
      <c r="T284" s="3"/>
      <c r="U284" s="3"/>
      <c r="V284" s="3"/>
      <c r="W284" s="3"/>
      <c r="X284" s="3"/>
      <c r="Y284" s="3"/>
      <c r="Z284" s="3"/>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1:58" s="16" customFormat="1" x14ac:dyDescent="0.25">
      <c r="A285" s="29"/>
      <c r="B285" s="13"/>
      <c r="C285" s="1"/>
      <c r="D285" s="1"/>
      <c r="E285" s="1"/>
      <c r="F285" s="1"/>
      <c r="G285" s="1"/>
      <c r="H285" s="1"/>
      <c r="I285" s="1"/>
      <c r="J285" s="5"/>
      <c r="K285" s="1"/>
      <c r="L285" s="1"/>
      <c r="M285" s="1"/>
      <c r="N285" s="1"/>
      <c r="O285" s="3"/>
      <c r="P285" s="3"/>
      <c r="Q285" s="3"/>
      <c r="R285" s="3"/>
      <c r="S285" s="3"/>
      <c r="T285" s="3"/>
      <c r="U285" s="3"/>
      <c r="V285" s="3"/>
      <c r="W285" s="3"/>
      <c r="X285" s="3"/>
      <c r="Y285" s="3"/>
      <c r="Z285" s="3"/>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1:58" s="16" customFormat="1" x14ac:dyDescent="0.25">
      <c r="A286" s="29"/>
      <c r="B286" s="13"/>
      <c r="C286" s="1"/>
      <c r="D286" s="1"/>
      <c r="E286" s="1"/>
      <c r="F286" s="1"/>
      <c r="G286" s="1"/>
      <c r="H286" s="1"/>
      <c r="I286" s="1"/>
      <c r="J286" s="5"/>
      <c r="K286" s="1"/>
      <c r="L286" s="1"/>
      <c r="M286" s="1"/>
      <c r="N286" s="1"/>
      <c r="O286" s="3"/>
      <c r="P286" s="3"/>
      <c r="Q286" s="3"/>
      <c r="R286" s="3"/>
      <c r="S286" s="3"/>
      <c r="T286" s="3"/>
      <c r="U286" s="3"/>
      <c r="V286" s="3"/>
      <c r="W286" s="3"/>
      <c r="X286" s="3"/>
      <c r="Y286" s="3"/>
      <c r="Z286" s="3"/>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1:58" s="16" customFormat="1" x14ac:dyDescent="0.25">
      <c r="A287" s="29"/>
      <c r="B287" s="13"/>
      <c r="C287" s="1"/>
      <c r="D287" s="1"/>
      <c r="E287" s="1"/>
      <c r="F287" s="1"/>
      <c r="G287" s="1"/>
      <c r="H287" s="1"/>
      <c r="I287" s="1"/>
      <c r="J287" s="5"/>
      <c r="K287" s="1"/>
      <c r="L287" s="1"/>
      <c r="M287" s="1"/>
      <c r="N287" s="1"/>
      <c r="O287" s="3"/>
      <c r="P287" s="3"/>
      <c r="Q287" s="3"/>
      <c r="R287" s="3"/>
      <c r="S287" s="3"/>
      <c r="T287" s="3"/>
      <c r="U287" s="3"/>
      <c r="V287" s="3"/>
      <c r="W287" s="3"/>
      <c r="X287" s="3"/>
      <c r="Y287" s="3"/>
      <c r="Z287" s="3"/>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1:58" s="16" customFormat="1" x14ac:dyDescent="0.25">
      <c r="A288" s="29"/>
      <c r="B288" s="13"/>
      <c r="C288" s="1"/>
      <c r="D288" s="1"/>
      <c r="E288" s="1"/>
      <c r="F288" s="1"/>
      <c r="G288" s="1"/>
      <c r="H288" s="1"/>
      <c r="I288" s="1"/>
      <c r="J288" s="5"/>
      <c r="K288" s="1"/>
      <c r="L288" s="1"/>
      <c r="M288" s="1"/>
      <c r="N288" s="1"/>
      <c r="O288" s="3"/>
      <c r="P288" s="3"/>
      <c r="Q288" s="3"/>
      <c r="R288" s="3"/>
      <c r="S288" s="3"/>
      <c r="T288" s="3"/>
      <c r="U288" s="3"/>
      <c r="V288" s="3"/>
      <c r="W288" s="3"/>
      <c r="X288" s="3"/>
      <c r="Y288" s="3"/>
      <c r="Z288" s="3"/>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1:58" s="16" customFormat="1" x14ac:dyDescent="0.25">
      <c r="A289" s="29"/>
      <c r="B289" s="13"/>
      <c r="C289" s="1"/>
      <c r="D289" s="1"/>
      <c r="E289" s="1"/>
      <c r="F289" s="1"/>
      <c r="G289" s="1"/>
      <c r="H289" s="1"/>
      <c r="I289" s="1"/>
      <c r="J289" s="5"/>
      <c r="K289" s="1"/>
      <c r="L289" s="1"/>
      <c r="M289" s="1"/>
      <c r="N289" s="1"/>
      <c r="O289" s="3"/>
      <c r="P289" s="3"/>
      <c r="Q289" s="3"/>
      <c r="R289" s="3"/>
      <c r="S289" s="3"/>
      <c r="T289" s="3"/>
      <c r="U289" s="3"/>
      <c r="V289" s="3"/>
      <c r="W289" s="3"/>
      <c r="X289" s="3"/>
      <c r="Y289" s="3"/>
      <c r="Z289" s="3"/>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1:58" s="16" customFormat="1" x14ac:dyDescent="0.25">
      <c r="A290" s="29"/>
      <c r="B290" s="13"/>
      <c r="C290" s="1"/>
      <c r="D290" s="1"/>
      <c r="E290" s="1"/>
      <c r="F290" s="1"/>
      <c r="G290" s="1"/>
      <c r="H290" s="1"/>
      <c r="I290" s="1"/>
      <c r="J290" s="5"/>
      <c r="K290" s="1"/>
      <c r="L290" s="1"/>
      <c r="M290" s="1"/>
      <c r="N290" s="1"/>
      <c r="O290" s="3"/>
      <c r="P290" s="3"/>
      <c r="Q290" s="3"/>
      <c r="R290" s="3"/>
      <c r="S290" s="3"/>
      <c r="T290" s="3"/>
      <c r="U290" s="3"/>
      <c r="V290" s="3"/>
      <c r="W290" s="3"/>
      <c r="X290" s="3"/>
      <c r="Y290" s="3"/>
      <c r="Z290" s="3"/>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1:58" s="16" customFormat="1" x14ac:dyDescent="0.25">
      <c r="A291" s="29"/>
      <c r="B291" s="13"/>
      <c r="C291" s="1"/>
      <c r="D291" s="1"/>
      <c r="E291" s="1"/>
      <c r="F291" s="1"/>
      <c r="G291" s="1"/>
      <c r="H291" s="1"/>
      <c r="I291" s="1"/>
      <c r="J291" s="5"/>
      <c r="K291" s="1"/>
      <c r="L291" s="1"/>
      <c r="M291" s="1"/>
      <c r="N291" s="1"/>
      <c r="O291" s="3"/>
      <c r="P291" s="3"/>
      <c r="Q291" s="3"/>
      <c r="R291" s="3"/>
      <c r="S291" s="3"/>
      <c r="T291" s="3"/>
      <c r="U291" s="3"/>
      <c r="V291" s="3"/>
      <c r="W291" s="3"/>
      <c r="X291" s="3"/>
      <c r="Y291" s="3"/>
      <c r="Z291" s="3"/>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1:58" s="16" customFormat="1" x14ac:dyDescent="0.25">
      <c r="A292" s="29"/>
      <c r="B292" s="13"/>
      <c r="C292" s="1"/>
      <c r="D292" s="1"/>
      <c r="E292" s="1"/>
      <c r="F292" s="1"/>
      <c r="G292" s="1"/>
      <c r="H292" s="1"/>
      <c r="I292" s="1"/>
      <c r="J292" s="5"/>
      <c r="K292" s="1"/>
      <c r="L292" s="1"/>
      <c r="M292" s="1"/>
      <c r="N292" s="1"/>
      <c r="O292" s="3"/>
      <c r="P292" s="3"/>
      <c r="Q292" s="3"/>
      <c r="R292" s="3"/>
      <c r="S292" s="3"/>
      <c r="T292" s="3"/>
      <c r="U292" s="3"/>
      <c r="V292" s="3"/>
      <c r="W292" s="3"/>
      <c r="X292" s="3"/>
      <c r="Y292" s="3"/>
      <c r="Z292" s="3"/>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1:58" s="16" customFormat="1" x14ac:dyDescent="0.25">
      <c r="A293" s="29"/>
      <c r="B293" s="13"/>
      <c r="C293" s="1"/>
      <c r="D293" s="1"/>
      <c r="E293" s="1"/>
      <c r="F293" s="1"/>
      <c r="G293" s="1"/>
      <c r="H293" s="1"/>
      <c r="I293" s="1"/>
      <c r="J293" s="5"/>
      <c r="K293" s="1"/>
      <c r="L293" s="1"/>
      <c r="M293" s="1"/>
      <c r="N293" s="1"/>
      <c r="O293" s="3"/>
      <c r="P293" s="3"/>
      <c r="Q293" s="3"/>
      <c r="R293" s="3"/>
      <c r="S293" s="3"/>
      <c r="T293" s="3"/>
      <c r="U293" s="3"/>
      <c r="V293" s="3"/>
      <c r="W293" s="3"/>
      <c r="X293" s="3"/>
      <c r="Y293" s="3"/>
      <c r="Z293" s="3"/>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1:58" s="16" customFormat="1" x14ac:dyDescent="0.25">
      <c r="A294" s="29"/>
      <c r="B294" s="13"/>
      <c r="C294" s="1"/>
      <c r="D294" s="1"/>
      <c r="E294" s="1"/>
      <c r="F294" s="1"/>
      <c r="G294" s="1"/>
      <c r="H294" s="1"/>
      <c r="I294" s="1"/>
      <c r="J294" s="5"/>
      <c r="K294" s="1"/>
      <c r="L294" s="1"/>
      <c r="M294" s="1"/>
      <c r="N294" s="1"/>
      <c r="O294" s="3"/>
      <c r="P294" s="3"/>
      <c r="Q294" s="3"/>
      <c r="R294" s="3"/>
      <c r="S294" s="3"/>
      <c r="T294" s="3"/>
      <c r="U294" s="3"/>
      <c r="V294" s="3"/>
      <c r="W294" s="3"/>
      <c r="X294" s="3"/>
      <c r="Y294" s="3"/>
      <c r="Z294" s="3"/>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1:58" s="16" customFormat="1" x14ac:dyDescent="0.25">
      <c r="A295" s="29"/>
      <c r="B295" s="13"/>
      <c r="C295" s="1"/>
      <c r="D295" s="1"/>
      <c r="E295" s="1"/>
      <c r="F295" s="1"/>
      <c r="G295" s="1"/>
      <c r="H295" s="1"/>
      <c r="I295" s="1"/>
      <c r="J295" s="5"/>
      <c r="K295" s="1"/>
      <c r="L295" s="1"/>
      <c r="M295" s="1"/>
      <c r="N295" s="1"/>
      <c r="O295" s="3"/>
      <c r="P295" s="3"/>
      <c r="Q295" s="3"/>
      <c r="R295" s="3"/>
      <c r="S295" s="3"/>
      <c r="T295" s="3"/>
      <c r="U295" s="3"/>
      <c r="V295" s="3"/>
      <c r="W295" s="3"/>
      <c r="X295" s="3"/>
      <c r="Y295" s="3"/>
      <c r="Z295" s="3"/>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1:58" s="16" customFormat="1" x14ac:dyDescent="0.25">
      <c r="A296" s="29"/>
      <c r="B296" s="13"/>
      <c r="C296" s="1"/>
      <c r="D296" s="1"/>
      <c r="E296" s="1"/>
      <c r="F296" s="1"/>
      <c r="G296" s="1"/>
      <c r="H296" s="1"/>
      <c r="I296" s="1"/>
      <c r="J296" s="5"/>
      <c r="K296" s="1"/>
      <c r="L296" s="1"/>
      <c r="M296" s="1"/>
      <c r="N296" s="1"/>
      <c r="O296" s="3"/>
      <c r="P296" s="3"/>
      <c r="Q296" s="3"/>
      <c r="R296" s="3"/>
      <c r="S296" s="3"/>
      <c r="T296" s="3"/>
      <c r="U296" s="3"/>
      <c r="V296" s="3"/>
      <c r="W296" s="3"/>
      <c r="X296" s="3"/>
      <c r="Y296" s="3"/>
      <c r="Z296" s="3"/>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1:58" s="16" customFormat="1" x14ac:dyDescent="0.25">
      <c r="A297" s="29"/>
      <c r="B297" s="13"/>
      <c r="C297" s="1"/>
      <c r="D297" s="1"/>
      <c r="E297" s="1"/>
      <c r="F297" s="1"/>
      <c r="G297" s="1"/>
      <c r="H297" s="1"/>
      <c r="I297" s="1"/>
      <c r="J297" s="5"/>
      <c r="K297" s="1"/>
      <c r="L297" s="1"/>
      <c r="M297" s="1"/>
      <c r="N297" s="1"/>
      <c r="O297" s="3"/>
      <c r="P297" s="3"/>
      <c r="Q297" s="3"/>
      <c r="R297" s="3"/>
      <c r="S297" s="3"/>
      <c r="T297" s="3"/>
      <c r="U297" s="3"/>
      <c r="V297" s="3"/>
      <c r="W297" s="3"/>
      <c r="X297" s="3"/>
      <c r="Y297" s="3"/>
      <c r="Z297" s="3"/>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1:58" s="16" customFormat="1" x14ac:dyDescent="0.25">
      <c r="A298" s="29"/>
      <c r="B298" s="13"/>
      <c r="C298" s="1"/>
      <c r="D298" s="1"/>
      <c r="E298" s="1"/>
      <c r="F298" s="1"/>
      <c r="G298" s="1"/>
      <c r="H298" s="1"/>
      <c r="I298" s="1"/>
      <c r="J298" s="5"/>
      <c r="K298" s="1"/>
      <c r="L298" s="1"/>
      <c r="M298" s="1"/>
      <c r="N298" s="1"/>
      <c r="O298" s="3"/>
      <c r="P298" s="3"/>
      <c r="Q298" s="3"/>
      <c r="R298" s="3"/>
      <c r="S298" s="3"/>
      <c r="T298" s="3"/>
      <c r="U298" s="3"/>
      <c r="V298" s="3"/>
      <c r="W298" s="3"/>
      <c r="X298" s="3"/>
      <c r="Y298" s="3"/>
      <c r="Z298" s="3"/>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1:58" s="16" customFormat="1" x14ac:dyDescent="0.25">
      <c r="A299" s="29"/>
      <c r="B299" s="13"/>
      <c r="C299" s="1"/>
      <c r="D299" s="1"/>
      <c r="E299" s="1"/>
      <c r="F299" s="1"/>
      <c r="G299" s="1"/>
      <c r="H299" s="1"/>
      <c r="I299" s="1"/>
      <c r="J299" s="5"/>
      <c r="K299" s="1"/>
      <c r="L299" s="1"/>
      <c r="M299" s="1"/>
      <c r="N299" s="1"/>
      <c r="O299" s="3"/>
      <c r="P299" s="3"/>
      <c r="Q299" s="3"/>
      <c r="R299" s="3"/>
      <c r="S299" s="3"/>
      <c r="T299" s="3"/>
      <c r="U299" s="3"/>
      <c r="V299" s="3"/>
      <c r="W299" s="3"/>
      <c r="X299" s="3"/>
      <c r="Y299" s="3"/>
      <c r="Z299" s="3"/>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1:58" s="16" customFormat="1" x14ac:dyDescent="0.25">
      <c r="A300" s="29"/>
      <c r="B300" s="13"/>
      <c r="C300" s="1"/>
      <c r="D300" s="1"/>
      <c r="E300" s="1"/>
      <c r="F300" s="1"/>
      <c r="G300" s="1"/>
      <c r="H300" s="1"/>
      <c r="I300" s="1"/>
      <c r="J300" s="5"/>
      <c r="K300" s="1"/>
      <c r="L300" s="1"/>
      <c r="M300" s="1"/>
      <c r="N300" s="1"/>
      <c r="O300" s="3"/>
      <c r="P300" s="3"/>
      <c r="Q300" s="3"/>
      <c r="R300" s="3"/>
      <c r="S300" s="3"/>
      <c r="T300" s="3"/>
      <c r="U300" s="3"/>
      <c r="V300" s="3"/>
      <c r="W300" s="3"/>
      <c r="X300" s="3"/>
      <c r="Y300" s="3"/>
      <c r="Z300" s="3"/>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1:58" s="16" customFormat="1" x14ac:dyDescent="0.25">
      <c r="A301" s="29"/>
      <c r="B301" s="13"/>
      <c r="C301" s="1"/>
      <c r="D301" s="1"/>
      <c r="E301" s="1"/>
      <c r="F301" s="1"/>
      <c r="G301" s="1"/>
      <c r="H301" s="1"/>
      <c r="I301" s="1"/>
      <c r="J301" s="5"/>
      <c r="K301" s="1"/>
      <c r="L301" s="1"/>
      <c r="M301" s="1"/>
      <c r="N301" s="1"/>
      <c r="O301" s="3"/>
      <c r="P301" s="3"/>
      <c r="Q301" s="3"/>
      <c r="R301" s="3"/>
      <c r="S301" s="3"/>
      <c r="T301" s="3"/>
      <c r="U301" s="3"/>
      <c r="V301" s="3"/>
      <c r="W301" s="3"/>
      <c r="X301" s="3"/>
      <c r="Y301" s="3"/>
      <c r="Z301" s="3"/>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1:58" s="16" customFormat="1" x14ac:dyDescent="0.25">
      <c r="A302" s="29"/>
      <c r="B302" s="13"/>
      <c r="C302" s="1"/>
      <c r="D302" s="1"/>
      <c r="E302" s="1"/>
      <c r="F302" s="1"/>
      <c r="G302" s="1"/>
      <c r="H302" s="1"/>
      <c r="I302" s="1"/>
      <c r="J302" s="5"/>
      <c r="K302" s="1"/>
      <c r="L302" s="1"/>
      <c r="M302" s="1"/>
      <c r="N302" s="1"/>
      <c r="O302" s="3"/>
      <c r="P302" s="3"/>
      <c r="Q302" s="3"/>
      <c r="R302" s="3"/>
      <c r="S302" s="3"/>
      <c r="T302" s="3"/>
      <c r="U302" s="3"/>
      <c r="V302" s="3"/>
      <c r="W302" s="3"/>
      <c r="X302" s="3"/>
      <c r="Y302" s="3"/>
      <c r="Z302" s="3"/>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1:58" s="16" customFormat="1" x14ac:dyDescent="0.25">
      <c r="A303" s="29"/>
      <c r="B303" s="13"/>
      <c r="C303" s="1"/>
      <c r="D303" s="1"/>
      <c r="E303" s="1"/>
      <c r="F303" s="1"/>
      <c r="G303" s="1"/>
      <c r="H303" s="1"/>
      <c r="I303" s="1"/>
      <c r="J303" s="5"/>
      <c r="K303" s="1"/>
      <c r="L303" s="1"/>
      <c r="M303" s="1"/>
      <c r="N303" s="1"/>
      <c r="O303" s="3"/>
      <c r="P303" s="3"/>
      <c r="Q303" s="3"/>
      <c r="R303" s="3"/>
      <c r="S303" s="3"/>
      <c r="T303" s="3"/>
      <c r="U303" s="3"/>
      <c r="V303" s="3"/>
      <c r="W303" s="3"/>
      <c r="X303" s="3"/>
      <c r="Y303" s="3"/>
      <c r="Z303" s="3"/>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1:58" s="16" customFormat="1" x14ac:dyDescent="0.25">
      <c r="A304" s="29"/>
      <c r="B304" s="13"/>
      <c r="C304" s="1"/>
      <c r="D304" s="1"/>
      <c r="E304" s="1"/>
      <c r="F304" s="1"/>
      <c r="G304" s="1"/>
      <c r="H304" s="1"/>
      <c r="I304" s="1"/>
      <c r="J304" s="5"/>
      <c r="K304" s="1"/>
      <c r="L304" s="1"/>
      <c r="M304" s="1"/>
      <c r="N304" s="1"/>
      <c r="O304" s="3"/>
      <c r="P304" s="3"/>
      <c r="Q304" s="3"/>
      <c r="R304" s="3"/>
      <c r="S304" s="3"/>
      <c r="T304" s="3"/>
      <c r="U304" s="3"/>
      <c r="V304" s="3"/>
      <c r="W304" s="3"/>
      <c r="X304" s="3"/>
      <c r="Y304" s="3"/>
      <c r="Z304" s="3"/>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1:58" s="16" customFormat="1" x14ac:dyDescent="0.25">
      <c r="A305" s="29"/>
      <c r="B305" s="13"/>
      <c r="C305" s="1"/>
      <c r="D305" s="1"/>
      <c r="E305" s="1"/>
      <c r="F305" s="1"/>
      <c r="G305" s="1"/>
      <c r="H305" s="1"/>
      <c r="I305" s="1"/>
      <c r="J305" s="5"/>
      <c r="K305" s="1"/>
      <c r="L305" s="1"/>
      <c r="M305" s="1"/>
      <c r="N305" s="1"/>
      <c r="O305" s="3"/>
      <c r="P305" s="3"/>
      <c r="Q305" s="3"/>
      <c r="R305" s="3"/>
      <c r="S305" s="3"/>
      <c r="T305" s="3"/>
      <c r="U305" s="3"/>
      <c r="V305" s="3"/>
      <c r="W305" s="3"/>
      <c r="X305" s="3"/>
      <c r="Y305" s="3"/>
      <c r="Z305" s="3"/>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1:58" s="16" customFormat="1" x14ac:dyDescent="0.25">
      <c r="A306" s="29"/>
      <c r="B306" s="13"/>
      <c r="C306" s="1"/>
      <c r="D306" s="1"/>
      <c r="E306" s="1"/>
      <c r="F306" s="1"/>
      <c r="G306" s="1"/>
      <c r="H306" s="1"/>
      <c r="I306" s="1"/>
      <c r="J306" s="5"/>
      <c r="K306" s="1"/>
      <c r="L306" s="1"/>
      <c r="M306" s="1"/>
      <c r="N306" s="1"/>
      <c r="O306" s="3"/>
      <c r="P306" s="3"/>
      <c r="Q306" s="3"/>
      <c r="R306" s="3"/>
      <c r="S306" s="3"/>
      <c r="T306" s="3"/>
      <c r="U306" s="3"/>
      <c r="V306" s="3"/>
      <c r="W306" s="3"/>
      <c r="X306" s="3"/>
      <c r="Y306" s="3"/>
      <c r="Z306" s="3"/>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1:58" s="16" customFormat="1" x14ac:dyDescent="0.25">
      <c r="A307" s="29"/>
      <c r="B307" s="13"/>
      <c r="C307" s="1"/>
      <c r="D307" s="1"/>
      <c r="E307" s="1"/>
      <c r="F307" s="1"/>
      <c r="G307" s="1"/>
      <c r="H307" s="1"/>
      <c r="I307" s="1"/>
      <c r="J307" s="5"/>
      <c r="K307" s="1"/>
      <c r="L307" s="1"/>
      <c r="M307" s="1"/>
      <c r="N307" s="1"/>
      <c r="O307" s="3"/>
      <c r="P307" s="3"/>
      <c r="Q307" s="3"/>
      <c r="R307" s="3"/>
      <c r="S307" s="3"/>
      <c r="T307" s="3"/>
      <c r="U307" s="3"/>
      <c r="V307" s="3"/>
      <c r="W307" s="3"/>
      <c r="X307" s="3"/>
      <c r="Y307" s="3"/>
      <c r="Z307" s="3"/>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1:58" s="16" customFormat="1" ht="8.25" customHeight="1" x14ac:dyDescent="0.25">
      <c r="A308" s="29"/>
      <c r="B308" s="13"/>
      <c r="C308" s="1"/>
      <c r="D308" s="1"/>
      <c r="E308" s="1"/>
      <c r="F308" s="1"/>
      <c r="G308" s="1"/>
      <c r="H308" s="1"/>
      <c r="I308" s="1"/>
      <c r="J308" s="5"/>
      <c r="K308" s="1"/>
      <c r="L308" s="1"/>
      <c r="M308" s="1"/>
      <c r="N308" s="1"/>
      <c r="O308" s="3"/>
      <c r="P308" s="3"/>
      <c r="Q308" s="3"/>
      <c r="R308" s="3"/>
      <c r="S308" s="3"/>
      <c r="T308" s="3"/>
      <c r="U308" s="3"/>
      <c r="V308" s="3"/>
      <c r="W308" s="3"/>
      <c r="X308" s="3"/>
      <c r="Y308" s="3"/>
      <c r="Z308" s="3"/>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1:58" s="16" customFormat="1" x14ac:dyDescent="0.25">
      <c r="A309" s="29"/>
      <c r="B309" s="13"/>
      <c r="C309" s="1"/>
      <c r="D309" s="1"/>
      <c r="E309" s="1"/>
      <c r="F309" s="1"/>
      <c r="G309" s="1"/>
      <c r="H309" s="1"/>
      <c r="I309" s="1"/>
      <c r="J309" s="5"/>
      <c r="K309" s="1"/>
      <c r="L309" s="1"/>
      <c r="M309" s="1"/>
      <c r="N309" s="1"/>
      <c r="O309" s="3"/>
      <c r="P309" s="3"/>
      <c r="Q309" s="3"/>
      <c r="R309" s="3"/>
      <c r="S309" s="3"/>
      <c r="T309" s="3"/>
      <c r="U309" s="3"/>
      <c r="V309" s="3"/>
      <c r="W309" s="3"/>
      <c r="X309" s="3"/>
      <c r="Y309" s="3"/>
      <c r="Z309" s="3"/>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1:58" s="16" customFormat="1" x14ac:dyDescent="0.25">
      <c r="A310" s="29"/>
      <c r="B310" s="13"/>
      <c r="C310" s="1"/>
      <c r="D310" s="1"/>
      <c r="E310" s="1"/>
      <c r="F310" s="1"/>
      <c r="G310" s="1"/>
      <c r="H310" s="1"/>
      <c r="I310" s="1"/>
      <c r="J310" s="5"/>
      <c r="K310" s="1"/>
      <c r="L310" s="1"/>
      <c r="M310" s="1"/>
      <c r="N310" s="1"/>
      <c r="O310" s="3"/>
      <c r="P310" s="3"/>
      <c r="Q310" s="3"/>
      <c r="R310" s="3"/>
      <c r="S310" s="3"/>
      <c r="T310" s="3"/>
      <c r="U310" s="3"/>
      <c r="V310" s="3"/>
      <c r="W310" s="3"/>
      <c r="X310" s="3"/>
      <c r="Y310" s="3"/>
      <c r="Z310" s="3"/>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1:58" s="16" customFormat="1" x14ac:dyDescent="0.25">
      <c r="A311" s="29"/>
      <c r="B311" s="13"/>
      <c r="C311" s="1"/>
      <c r="D311" s="1"/>
      <c r="E311" s="1"/>
      <c r="F311" s="1"/>
      <c r="G311" s="1"/>
      <c r="H311" s="1"/>
      <c r="I311" s="1"/>
      <c r="J311" s="5"/>
      <c r="K311" s="1"/>
      <c r="L311" s="1"/>
      <c r="M311" s="1"/>
      <c r="N311" s="1"/>
      <c r="O311" s="3"/>
      <c r="P311" s="3"/>
      <c r="Q311" s="3"/>
      <c r="R311" s="3"/>
      <c r="S311" s="3"/>
      <c r="T311" s="3"/>
      <c r="U311" s="3"/>
      <c r="V311" s="3"/>
      <c r="W311" s="3"/>
      <c r="X311" s="3"/>
      <c r="Y311" s="3"/>
      <c r="Z311" s="3"/>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1:58" s="16" customFormat="1" x14ac:dyDescent="0.25">
      <c r="A312" s="29"/>
      <c r="B312" s="13"/>
      <c r="C312" s="1"/>
      <c r="D312" s="1"/>
      <c r="E312" s="1"/>
      <c r="F312" s="1"/>
      <c r="G312" s="1"/>
      <c r="H312" s="1"/>
      <c r="I312" s="1"/>
      <c r="J312" s="5"/>
      <c r="K312" s="1"/>
      <c r="L312" s="1"/>
      <c r="M312" s="1"/>
      <c r="N312" s="1"/>
      <c r="O312" s="3"/>
      <c r="P312" s="3"/>
      <c r="Q312" s="3"/>
      <c r="R312" s="3"/>
      <c r="S312" s="3"/>
      <c r="T312" s="3"/>
      <c r="U312" s="3"/>
      <c r="V312" s="3"/>
      <c r="W312" s="3"/>
      <c r="X312" s="3"/>
      <c r="Y312" s="3"/>
      <c r="Z312" s="3"/>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1:58" s="16" customFormat="1" x14ac:dyDescent="0.25">
      <c r="A313" s="29"/>
      <c r="B313" s="13"/>
      <c r="C313" s="1"/>
      <c r="D313" s="1"/>
      <c r="E313" s="1"/>
      <c r="F313" s="1"/>
      <c r="G313" s="1"/>
      <c r="H313" s="1"/>
      <c r="I313" s="1"/>
      <c r="J313" s="5"/>
      <c r="K313" s="1"/>
      <c r="L313" s="1"/>
      <c r="M313" s="1"/>
      <c r="N313" s="1"/>
      <c r="O313" s="3"/>
      <c r="P313" s="3"/>
      <c r="Q313" s="3"/>
      <c r="R313" s="3"/>
      <c r="S313" s="3"/>
      <c r="T313" s="3"/>
      <c r="U313" s="3"/>
      <c r="V313" s="3"/>
      <c r="W313" s="3"/>
      <c r="X313" s="3"/>
      <c r="Y313" s="3"/>
      <c r="Z313" s="3"/>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1:58" s="16" customFormat="1" x14ac:dyDescent="0.25">
      <c r="A314" s="29"/>
      <c r="B314" s="13"/>
      <c r="C314" s="1"/>
      <c r="D314" s="1"/>
      <c r="E314" s="1"/>
      <c r="F314" s="1"/>
      <c r="G314" s="1"/>
      <c r="H314" s="1"/>
      <c r="I314" s="1"/>
      <c r="J314" s="5"/>
      <c r="K314" s="1"/>
      <c r="L314" s="1"/>
      <c r="M314" s="1"/>
      <c r="N314" s="1"/>
      <c r="O314" s="3"/>
      <c r="P314" s="3"/>
      <c r="Q314" s="3"/>
      <c r="R314" s="3"/>
      <c r="S314" s="3"/>
      <c r="T314" s="3"/>
      <c r="U314" s="3"/>
      <c r="V314" s="3"/>
      <c r="W314" s="3"/>
      <c r="X314" s="3"/>
      <c r="Y314" s="3"/>
      <c r="Z314" s="3"/>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1:58" s="16" customFormat="1" x14ac:dyDescent="0.25">
      <c r="A315" s="29"/>
      <c r="B315" s="13"/>
      <c r="C315" s="1"/>
      <c r="D315" s="1"/>
      <c r="E315" s="1"/>
      <c r="F315" s="1"/>
      <c r="G315" s="1"/>
      <c r="H315" s="1"/>
      <c r="I315" s="1"/>
      <c r="J315" s="5"/>
      <c r="K315" s="1"/>
      <c r="L315" s="1"/>
      <c r="M315" s="1"/>
      <c r="N315" s="1"/>
      <c r="O315" s="3"/>
      <c r="P315" s="3"/>
      <c r="Q315" s="3"/>
      <c r="R315" s="3"/>
      <c r="S315" s="3"/>
      <c r="T315" s="3"/>
      <c r="U315" s="3"/>
      <c r="V315" s="3"/>
      <c r="W315" s="3"/>
      <c r="X315" s="3"/>
      <c r="Y315" s="3"/>
      <c r="Z315" s="3"/>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1:58" s="16" customFormat="1" x14ac:dyDescent="0.25">
      <c r="A316" s="29"/>
      <c r="B316" s="13"/>
      <c r="C316" s="1"/>
      <c r="D316" s="1"/>
      <c r="E316" s="1"/>
      <c r="F316" s="1"/>
      <c r="G316" s="1"/>
      <c r="H316" s="1"/>
      <c r="I316" s="1"/>
      <c r="J316" s="5"/>
      <c r="K316" s="1"/>
      <c r="L316" s="1"/>
      <c r="M316" s="1"/>
      <c r="N316" s="1"/>
      <c r="O316" s="3"/>
      <c r="P316" s="3"/>
      <c r="Q316" s="3"/>
      <c r="R316" s="3"/>
      <c r="S316" s="3"/>
      <c r="T316" s="3"/>
      <c r="U316" s="3"/>
      <c r="V316" s="3"/>
      <c r="W316" s="3"/>
      <c r="X316" s="3"/>
      <c r="Y316" s="3"/>
      <c r="Z316" s="3"/>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1:58" s="16" customFormat="1" x14ac:dyDescent="0.25">
      <c r="A317" s="29"/>
      <c r="B317" s="13"/>
      <c r="C317" s="1"/>
      <c r="D317" s="1"/>
      <c r="E317" s="1"/>
      <c r="F317" s="1"/>
      <c r="G317" s="1"/>
      <c r="H317" s="1"/>
      <c r="I317" s="1"/>
      <c r="J317" s="5"/>
      <c r="K317" s="1"/>
      <c r="L317" s="1"/>
      <c r="M317" s="1"/>
      <c r="N317" s="1"/>
      <c r="O317" s="3"/>
      <c r="P317" s="3"/>
      <c r="Q317" s="3"/>
      <c r="R317" s="3"/>
      <c r="S317" s="3"/>
      <c r="T317" s="3"/>
      <c r="U317" s="3"/>
      <c r="V317" s="3"/>
      <c r="W317" s="3"/>
      <c r="X317" s="3"/>
      <c r="Y317" s="3"/>
      <c r="Z317" s="3"/>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1:58" s="16" customFormat="1" x14ac:dyDescent="0.25">
      <c r="A318" s="29"/>
      <c r="B318" s="13"/>
      <c r="C318" s="1"/>
      <c r="D318" s="1"/>
      <c r="E318" s="1"/>
      <c r="F318" s="1"/>
      <c r="G318" s="1"/>
      <c r="H318" s="1"/>
      <c r="I318" s="1"/>
      <c r="J318" s="5"/>
      <c r="K318" s="1"/>
      <c r="L318" s="1"/>
      <c r="M318" s="1"/>
      <c r="N318" s="1"/>
      <c r="O318" s="3"/>
      <c r="P318" s="3"/>
      <c r="Q318" s="3"/>
      <c r="R318" s="3"/>
      <c r="S318" s="3"/>
      <c r="T318" s="3"/>
      <c r="U318" s="3"/>
      <c r="V318" s="3"/>
      <c r="W318" s="3"/>
      <c r="X318" s="3"/>
      <c r="Y318" s="3"/>
      <c r="Z318" s="3"/>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1:58" s="16" customFormat="1" x14ac:dyDescent="0.25">
      <c r="A319" s="29"/>
      <c r="B319" s="13"/>
      <c r="C319" s="1"/>
      <c r="D319" s="1"/>
      <c r="E319" s="1"/>
      <c r="F319" s="1"/>
      <c r="G319" s="1"/>
      <c r="H319" s="1"/>
      <c r="I319" s="1"/>
      <c r="J319" s="5"/>
      <c r="K319" s="1"/>
      <c r="L319" s="1"/>
      <c r="M319" s="1"/>
      <c r="N319" s="1"/>
      <c r="O319" s="3"/>
      <c r="P319" s="3"/>
      <c r="Q319" s="3"/>
      <c r="R319" s="3"/>
      <c r="S319" s="3"/>
      <c r="T319" s="3"/>
      <c r="U319" s="3"/>
      <c r="V319" s="3"/>
      <c r="W319" s="3"/>
      <c r="X319" s="3"/>
      <c r="Y319" s="3"/>
      <c r="Z319" s="3"/>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1:58" s="16" customFormat="1" x14ac:dyDescent="0.25">
      <c r="A320" s="29"/>
      <c r="B320" s="13"/>
      <c r="C320" s="1"/>
      <c r="D320" s="1"/>
      <c r="E320" s="1"/>
      <c r="F320" s="1"/>
      <c r="G320" s="1"/>
      <c r="H320" s="1"/>
      <c r="I320" s="1"/>
      <c r="J320" s="5"/>
      <c r="K320" s="1"/>
      <c r="L320" s="1"/>
      <c r="M320" s="1"/>
      <c r="N320" s="1"/>
      <c r="O320" s="3"/>
      <c r="P320" s="3"/>
      <c r="Q320" s="3"/>
      <c r="R320" s="3"/>
      <c r="S320" s="3"/>
      <c r="T320" s="3"/>
      <c r="U320" s="3"/>
      <c r="V320" s="3"/>
      <c r="W320" s="3"/>
      <c r="X320" s="3"/>
      <c r="Y320" s="3"/>
      <c r="Z320" s="3"/>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1:58" s="16" customFormat="1" x14ac:dyDescent="0.25">
      <c r="A321" s="29"/>
      <c r="B321" s="13"/>
      <c r="C321" s="1"/>
      <c r="D321" s="1"/>
      <c r="E321" s="1"/>
      <c r="F321" s="1"/>
      <c r="G321" s="1"/>
      <c r="H321" s="1"/>
      <c r="I321" s="1"/>
      <c r="J321" s="5"/>
      <c r="K321" s="1"/>
      <c r="L321" s="1"/>
      <c r="M321" s="1"/>
      <c r="N321" s="1"/>
      <c r="O321" s="3"/>
      <c r="P321" s="3"/>
      <c r="Q321" s="3"/>
      <c r="R321" s="3"/>
      <c r="S321" s="3"/>
      <c r="T321" s="3"/>
      <c r="U321" s="3"/>
      <c r="V321" s="3"/>
      <c r="W321" s="3"/>
      <c r="X321" s="3"/>
      <c r="Y321" s="3"/>
      <c r="Z321" s="3"/>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1:58" s="16" customFormat="1" x14ac:dyDescent="0.25">
      <c r="A322" s="29"/>
      <c r="B322" s="13"/>
      <c r="C322" s="1"/>
      <c r="D322" s="1"/>
      <c r="E322" s="1"/>
      <c r="F322" s="1"/>
      <c r="G322" s="1"/>
      <c r="H322" s="1"/>
      <c r="I322" s="1"/>
      <c r="J322" s="5"/>
      <c r="K322" s="1"/>
      <c r="L322" s="1"/>
      <c r="M322" s="1"/>
      <c r="N322" s="1"/>
      <c r="O322" s="3"/>
      <c r="P322" s="3"/>
      <c r="Q322" s="3"/>
      <c r="R322" s="3"/>
      <c r="S322" s="3"/>
      <c r="T322" s="3"/>
      <c r="U322" s="3"/>
      <c r="V322" s="3"/>
      <c r="W322" s="3"/>
      <c r="X322" s="3"/>
      <c r="Y322" s="3"/>
      <c r="Z322" s="3"/>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s="16" customFormat="1" x14ac:dyDescent="0.25">
      <c r="A323" s="29"/>
      <c r="B323" s="13"/>
      <c r="C323" s="1"/>
      <c r="D323" s="1"/>
      <c r="E323" s="1"/>
      <c r="F323" s="1"/>
      <c r="G323" s="1"/>
      <c r="H323" s="1"/>
      <c r="I323" s="1"/>
      <c r="J323" s="5"/>
      <c r="K323" s="1"/>
      <c r="L323" s="1"/>
      <c r="M323" s="1"/>
      <c r="N323" s="1"/>
      <c r="O323" s="3"/>
      <c r="P323" s="3"/>
      <c r="Q323" s="3"/>
      <c r="R323" s="3"/>
      <c r="S323" s="3"/>
      <c r="T323" s="3"/>
      <c r="U323" s="3"/>
      <c r="V323" s="3"/>
      <c r="W323" s="3"/>
      <c r="X323" s="3"/>
      <c r="Y323" s="3"/>
      <c r="Z323" s="3"/>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1:58" s="16" customFormat="1" x14ac:dyDescent="0.25">
      <c r="A324" s="29"/>
      <c r="B324" s="13"/>
      <c r="C324" s="1"/>
      <c r="D324" s="1"/>
      <c r="E324" s="1"/>
      <c r="F324" s="1"/>
      <c r="G324" s="1"/>
      <c r="H324" s="1"/>
      <c r="I324" s="1"/>
      <c r="J324" s="5"/>
      <c r="K324" s="1"/>
      <c r="L324" s="1"/>
      <c r="M324" s="1"/>
      <c r="N324" s="1"/>
      <c r="O324" s="3"/>
      <c r="P324" s="3"/>
      <c r="Q324" s="3"/>
      <c r="R324" s="3"/>
      <c r="S324" s="3"/>
      <c r="T324" s="3"/>
      <c r="U324" s="3"/>
      <c r="V324" s="3"/>
      <c r="W324" s="3"/>
      <c r="X324" s="3"/>
      <c r="Y324" s="3"/>
      <c r="Z324" s="3"/>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1:58" s="16" customFormat="1" x14ac:dyDescent="0.25">
      <c r="A325" s="29"/>
      <c r="B325" s="13"/>
      <c r="C325" s="1"/>
      <c r="D325" s="1"/>
      <c r="E325" s="1"/>
      <c r="F325" s="1"/>
      <c r="G325" s="1"/>
      <c r="H325" s="1"/>
      <c r="I325" s="1"/>
      <c r="J325" s="5"/>
      <c r="K325" s="1"/>
      <c r="L325" s="1"/>
      <c r="M325" s="1"/>
      <c r="N325" s="1"/>
      <c r="O325" s="3"/>
      <c r="P325" s="3"/>
      <c r="Q325" s="3"/>
      <c r="R325" s="3"/>
      <c r="S325" s="3"/>
      <c r="T325" s="3"/>
      <c r="U325" s="3"/>
      <c r="V325" s="3"/>
      <c r="W325" s="3"/>
      <c r="X325" s="3"/>
      <c r="Y325" s="3"/>
      <c r="Z325" s="3"/>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1:58" s="16" customFormat="1" x14ac:dyDescent="0.25">
      <c r="A326" s="29"/>
      <c r="B326" s="13"/>
      <c r="C326" s="1"/>
      <c r="D326" s="1"/>
      <c r="E326" s="1"/>
      <c r="F326" s="1"/>
      <c r="G326" s="1"/>
      <c r="H326" s="1"/>
      <c r="I326" s="1"/>
      <c r="J326" s="5"/>
      <c r="K326" s="1"/>
      <c r="L326" s="1"/>
      <c r="M326" s="1"/>
      <c r="N326" s="1"/>
      <c r="O326" s="3"/>
      <c r="P326" s="3"/>
      <c r="Q326" s="3"/>
      <c r="R326" s="3"/>
      <c r="S326" s="3"/>
      <c r="T326" s="3"/>
      <c r="U326" s="3"/>
      <c r="V326" s="3"/>
      <c r="W326" s="3"/>
      <c r="X326" s="3"/>
      <c r="Y326" s="3"/>
      <c r="Z326" s="3"/>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1:58" s="16" customFormat="1" x14ac:dyDescent="0.25">
      <c r="A327" s="29"/>
      <c r="B327" s="13"/>
      <c r="C327" s="1"/>
      <c r="D327" s="1"/>
      <c r="E327" s="1"/>
      <c r="F327" s="1"/>
      <c r="G327" s="1"/>
      <c r="H327" s="1"/>
      <c r="I327" s="1"/>
      <c r="J327" s="5"/>
      <c r="K327" s="1"/>
      <c r="L327" s="1"/>
      <c r="M327" s="1"/>
      <c r="N327" s="1"/>
      <c r="O327" s="3"/>
      <c r="P327" s="3"/>
      <c r="Q327" s="3"/>
      <c r="R327" s="3"/>
      <c r="S327" s="3"/>
      <c r="T327" s="3"/>
      <c r="U327" s="3"/>
      <c r="V327" s="3"/>
      <c r="W327" s="3"/>
      <c r="X327" s="3"/>
      <c r="Y327" s="3"/>
      <c r="Z327" s="3"/>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1:58" s="16" customFormat="1" x14ac:dyDescent="0.25">
      <c r="A328" s="29"/>
      <c r="B328" s="13"/>
      <c r="C328" s="1"/>
      <c r="D328" s="1"/>
      <c r="E328" s="1"/>
      <c r="F328" s="1"/>
      <c r="G328" s="1"/>
      <c r="H328" s="1"/>
      <c r="I328" s="1"/>
      <c r="J328" s="5"/>
      <c r="K328" s="1"/>
      <c r="L328" s="1"/>
      <c r="M328" s="1"/>
      <c r="N328" s="1"/>
      <c r="O328" s="3"/>
      <c r="P328" s="3"/>
      <c r="Q328" s="3"/>
      <c r="R328" s="3"/>
      <c r="S328" s="3"/>
      <c r="T328" s="3"/>
      <c r="U328" s="3"/>
      <c r="V328" s="3"/>
      <c r="W328" s="3"/>
      <c r="X328" s="3"/>
      <c r="Y328" s="3"/>
      <c r="Z328" s="3"/>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1:58" s="16" customFormat="1" x14ac:dyDescent="0.25">
      <c r="A329" s="29"/>
      <c r="B329" s="13"/>
      <c r="C329" s="1"/>
      <c r="D329" s="1"/>
      <c r="E329" s="1"/>
      <c r="F329" s="1"/>
      <c r="G329" s="1"/>
      <c r="H329" s="1"/>
      <c r="I329" s="1"/>
      <c r="J329" s="5"/>
      <c r="K329" s="1"/>
      <c r="L329" s="1"/>
      <c r="M329" s="1"/>
      <c r="N329" s="1"/>
      <c r="O329" s="3"/>
      <c r="P329" s="3"/>
      <c r="Q329" s="3"/>
      <c r="R329" s="3"/>
      <c r="S329" s="3"/>
      <c r="T329" s="3"/>
      <c r="U329" s="3"/>
      <c r="V329" s="3"/>
      <c r="W329" s="3"/>
      <c r="X329" s="3"/>
      <c r="Y329" s="3"/>
      <c r="Z329" s="3"/>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1:58" s="16" customFormat="1" x14ac:dyDescent="0.25">
      <c r="A330" s="29"/>
      <c r="B330" s="13"/>
      <c r="C330" s="1"/>
      <c r="D330" s="1"/>
      <c r="E330" s="1"/>
      <c r="F330" s="1"/>
      <c r="G330" s="1"/>
      <c r="H330" s="1"/>
      <c r="I330" s="1"/>
      <c r="J330" s="5"/>
      <c r="K330" s="1"/>
      <c r="L330" s="1"/>
      <c r="M330" s="1"/>
      <c r="N330" s="1"/>
      <c r="O330" s="3"/>
      <c r="P330" s="3"/>
      <c r="Q330" s="3"/>
      <c r="R330" s="3"/>
      <c r="S330" s="3"/>
      <c r="T330" s="3"/>
      <c r="U330" s="3"/>
      <c r="V330" s="3"/>
      <c r="W330" s="3"/>
      <c r="X330" s="3"/>
      <c r="Y330" s="3"/>
      <c r="Z330" s="3"/>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1:58" s="16" customFormat="1" x14ac:dyDescent="0.25">
      <c r="A331" s="29"/>
      <c r="B331" s="13"/>
      <c r="C331" s="1"/>
      <c r="D331" s="1"/>
      <c r="E331" s="1"/>
      <c r="F331" s="1"/>
      <c r="G331" s="1"/>
      <c r="H331" s="1"/>
      <c r="I331" s="1"/>
      <c r="J331" s="5"/>
      <c r="K331" s="1"/>
      <c r="L331" s="1"/>
      <c r="M331" s="1"/>
      <c r="N331" s="1"/>
      <c r="O331" s="3"/>
      <c r="P331" s="3"/>
      <c r="Q331" s="3"/>
      <c r="R331" s="3"/>
      <c r="S331" s="3"/>
      <c r="T331" s="3"/>
      <c r="U331" s="3"/>
      <c r="V331" s="3"/>
      <c r="W331" s="3"/>
      <c r="X331" s="3"/>
      <c r="Y331" s="3"/>
      <c r="Z331" s="3"/>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1:58" s="16" customFormat="1" x14ac:dyDescent="0.25">
      <c r="A332" s="29"/>
      <c r="B332" s="13"/>
      <c r="C332" s="1"/>
      <c r="D332" s="1"/>
      <c r="E332" s="1"/>
      <c r="F332" s="1"/>
      <c r="G332" s="1"/>
      <c r="H332" s="1"/>
      <c r="I332" s="1"/>
      <c r="J332" s="5"/>
      <c r="K332" s="1"/>
      <c r="L332" s="1"/>
      <c r="M332" s="1"/>
      <c r="N332" s="1"/>
      <c r="O332" s="3"/>
      <c r="P332" s="3"/>
      <c r="Q332" s="3"/>
      <c r="R332" s="3"/>
      <c r="S332" s="3"/>
      <c r="T332" s="3"/>
      <c r="U332" s="3"/>
      <c r="V332" s="3"/>
      <c r="W332" s="3"/>
      <c r="X332" s="3"/>
      <c r="Y332" s="3"/>
      <c r="Z332" s="3"/>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1:58" s="16" customFormat="1" x14ac:dyDescent="0.25">
      <c r="A333" s="29"/>
      <c r="B333" s="13"/>
      <c r="C333" s="1"/>
      <c r="D333" s="1"/>
      <c r="E333" s="1"/>
      <c r="F333" s="1"/>
      <c r="G333" s="1"/>
      <c r="H333" s="1"/>
      <c r="I333" s="1"/>
      <c r="J333" s="5"/>
      <c r="K333" s="1"/>
      <c r="L333" s="1"/>
      <c r="M333" s="1"/>
      <c r="N333" s="1"/>
      <c r="O333" s="3"/>
      <c r="P333" s="3"/>
      <c r="Q333" s="3"/>
      <c r="R333" s="3"/>
      <c r="S333" s="3"/>
      <c r="T333" s="3"/>
      <c r="U333" s="3"/>
      <c r="V333" s="3"/>
      <c r="W333" s="3"/>
      <c r="X333" s="3"/>
      <c r="Y333" s="3"/>
      <c r="Z333" s="3"/>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1:58" s="16" customFormat="1" x14ac:dyDescent="0.25">
      <c r="A334" s="29"/>
      <c r="B334" s="13"/>
      <c r="C334" s="1"/>
      <c r="D334" s="1"/>
      <c r="E334" s="1"/>
      <c r="F334" s="1"/>
      <c r="G334" s="1"/>
      <c r="H334" s="1"/>
      <c r="I334" s="1"/>
      <c r="J334" s="5"/>
      <c r="K334" s="1"/>
      <c r="L334" s="1"/>
      <c r="M334" s="1"/>
      <c r="N334" s="1"/>
      <c r="O334" s="3"/>
      <c r="P334" s="3"/>
      <c r="Q334" s="3"/>
      <c r="R334" s="3"/>
      <c r="S334" s="3"/>
      <c r="T334" s="3"/>
      <c r="U334" s="3"/>
      <c r="V334" s="3"/>
      <c r="W334" s="3"/>
      <c r="X334" s="3"/>
      <c r="Y334" s="3"/>
      <c r="Z334" s="3"/>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1:58" s="16" customFormat="1" x14ac:dyDescent="0.25">
      <c r="A335" s="29"/>
      <c r="B335" s="13"/>
      <c r="C335" s="1"/>
      <c r="D335" s="1"/>
      <c r="E335" s="1"/>
      <c r="F335" s="1"/>
      <c r="G335" s="1"/>
      <c r="H335" s="1"/>
      <c r="I335" s="1"/>
      <c r="J335" s="5"/>
      <c r="K335" s="1"/>
      <c r="L335" s="1"/>
      <c r="M335" s="1"/>
      <c r="N335" s="1"/>
      <c r="O335" s="3"/>
      <c r="P335" s="3"/>
      <c r="Q335" s="3"/>
      <c r="R335" s="3"/>
      <c r="S335" s="3"/>
      <c r="T335" s="3"/>
      <c r="U335" s="3"/>
      <c r="V335" s="3"/>
      <c r="W335" s="3"/>
      <c r="X335" s="3"/>
      <c r="Y335" s="3"/>
      <c r="Z335" s="3"/>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1:58" s="16" customFormat="1" x14ac:dyDescent="0.25">
      <c r="A336" s="29"/>
      <c r="B336" s="13"/>
      <c r="C336" s="1"/>
      <c r="D336" s="1"/>
      <c r="E336" s="1"/>
      <c r="F336" s="1"/>
      <c r="G336" s="1"/>
      <c r="H336" s="1"/>
      <c r="I336" s="1"/>
      <c r="J336" s="5"/>
      <c r="K336" s="1"/>
      <c r="L336" s="1"/>
      <c r="M336" s="1"/>
      <c r="N336" s="1"/>
      <c r="O336" s="3"/>
      <c r="P336" s="3"/>
      <c r="Q336" s="3"/>
      <c r="R336" s="3"/>
      <c r="S336" s="3"/>
      <c r="T336" s="3"/>
      <c r="U336" s="3"/>
      <c r="V336" s="3"/>
      <c r="W336" s="3"/>
      <c r="X336" s="3"/>
      <c r="Y336" s="3"/>
      <c r="Z336" s="3"/>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1:58" s="16" customFormat="1" x14ac:dyDescent="0.25">
      <c r="A337" s="29"/>
      <c r="B337" s="13"/>
      <c r="C337" s="1"/>
      <c r="D337" s="1"/>
      <c r="E337" s="1"/>
      <c r="F337" s="1"/>
      <c r="G337" s="1"/>
      <c r="H337" s="1"/>
      <c r="I337" s="1"/>
      <c r="J337" s="5"/>
      <c r="K337" s="1"/>
      <c r="L337" s="1"/>
      <c r="M337" s="1"/>
      <c r="N337" s="1"/>
      <c r="O337" s="3"/>
      <c r="P337" s="3"/>
      <c r="Q337" s="3"/>
      <c r="R337" s="3"/>
      <c r="S337" s="3"/>
      <c r="T337" s="3"/>
      <c r="U337" s="3"/>
      <c r="V337" s="3"/>
      <c r="W337" s="3"/>
      <c r="X337" s="3"/>
      <c r="Y337" s="3"/>
      <c r="Z337" s="3"/>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1:58" s="16" customFormat="1" x14ac:dyDescent="0.25">
      <c r="A338" s="29"/>
      <c r="B338" s="13"/>
      <c r="C338" s="1"/>
      <c r="D338" s="1"/>
      <c r="E338" s="1"/>
      <c r="F338" s="1"/>
      <c r="G338" s="1"/>
      <c r="H338" s="1"/>
      <c r="I338" s="1"/>
      <c r="J338" s="5"/>
      <c r="K338" s="1"/>
      <c r="L338" s="1"/>
      <c r="M338" s="1"/>
      <c r="N338" s="1"/>
      <c r="O338" s="3"/>
      <c r="P338" s="3"/>
      <c r="Q338" s="3"/>
      <c r="R338" s="3"/>
      <c r="S338" s="3"/>
      <c r="T338" s="3"/>
      <c r="U338" s="3"/>
      <c r="V338" s="3"/>
      <c r="W338" s="3"/>
      <c r="X338" s="3"/>
      <c r="Y338" s="3"/>
      <c r="Z338" s="3"/>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1:58" s="16" customFormat="1" x14ac:dyDescent="0.25">
      <c r="A339" s="29"/>
      <c r="B339" s="13"/>
      <c r="C339" s="1"/>
      <c r="D339" s="1"/>
      <c r="E339" s="1"/>
      <c r="F339" s="1"/>
      <c r="G339" s="1"/>
      <c r="H339" s="1"/>
      <c r="I339" s="1"/>
      <c r="J339" s="5"/>
      <c r="K339" s="1"/>
      <c r="L339" s="1"/>
      <c r="M339" s="1"/>
      <c r="N339" s="1"/>
      <c r="O339" s="3"/>
      <c r="P339" s="3"/>
      <c r="Q339" s="3"/>
      <c r="R339" s="3"/>
      <c r="S339" s="3"/>
      <c r="T339" s="3"/>
      <c r="U339" s="3"/>
      <c r="V339" s="3"/>
      <c r="W339" s="3"/>
      <c r="X339" s="3"/>
      <c r="Y339" s="3"/>
      <c r="Z339" s="3"/>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1:58" s="16" customFormat="1" x14ac:dyDescent="0.25">
      <c r="A340" s="29"/>
      <c r="B340" s="13"/>
      <c r="C340" s="1"/>
      <c r="D340" s="1"/>
      <c r="E340" s="1"/>
      <c r="F340" s="1"/>
      <c r="G340" s="1"/>
      <c r="H340" s="1"/>
      <c r="I340" s="1"/>
      <c r="J340" s="5"/>
      <c r="K340" s="1"/>
      <c r="L340" s="1"/>
      <c r="M340" s="1"/>
      <c r="N340" s="1"/>
      <c r="O340" s="3"/>
      <c r="P340" s="3"/>
      <c r="Q340" s="3"/>
      <c r="R340" s="3"/>
      <c r="S340" s="3"/>
      <c r="T340" s="3"/>
      <c r="U340" s="3"/>
      <c r="V340" s="3"/>
      <c r="W340" s="3"/>
      <c r="X340" s="3"/>
      <c r="Y340" s="3"/>
      <c r="Z340" s="3"/>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1:58" s="16" customFormat="1" x14ac:dyDescent="0.25">
      <c r="A341" s="29"/>
      <c r="B341" s="13"/>
      <c r="C341" s="1"/>
      <c r="D341" s="1"/>
      <c r="E341" s="1"/>
      <c r="F341" s="1"/>
      <c r="G341" s="1"/>
      <c r="H341" s="1"/>
      <c r="I341" s="1"/>
      <c r="J341" s="5"/>
      <c r="K341" s="1"/>
      <c r="L341" s="1"/>
      <c r="M341" s="1"/>
      <c r="N341" s="1"/>
      <c r="O341" s="3"/>
      <c r="P341" s="3"/>
      <c r="Q341" s="3"/>
      <c r="R341" s="3"/>
      <c r="S341" s="3"/>
      <c r="T341" s="3"/>
      <c r="U341" s="3"/>
      <c r="V341" s="3"/>
      <c r="W341" s="3"/>
      <c r="X341" s="3"/>
      <c r="Y341" s="3"/>
      <c r="Z341" s="3"/>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1:58" s="16" customFormat="1" x14ac:dyDescent="0.25">
      <c r="A342" s="29"/>
      <c r="B342" s="13"/>
      <c r="C342" s="1"/>
      <c r="D342" s="1"/>
      <c r="E342" s="1"/>
      <c r="F342" s="1"/>
      <c r="G342" s="1"/>
      <c r="H342" s="1"/>
      <c r="I342" s="1"/>
      <c r="J342" s="5"/>
      <c r="K342" s="1"/>
      <c r="L342" s="1"/>
      <c r="M342" s="1"/>
      <c r="N342" s="1"/>
      <c r="O342" s="3"/>
      <c r="P342" s="3"/>
      <c r="Q342" s="3"/>
      <c r="R342" s="3"/>
      <c r="S342" s="3"/>
      <c r="T342" s="3"/>
      <c r="U342" s="3"/>
      <c r="V342" s="3"/>
      <c r="W342" s="3"/>
      <c r="X342" s="3"/>
      <c r="Y342" s="3"/>
      <c r="Z342" s="3"/>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1:58" s="16" customFormat="1" x14ac:dyDescent="0.25">
      <c r="A343" s="29"/>
      <c r="B343" s="13"/>
      <c r="C343" s="1"/>
      <c r="D343" s="1"/>
      <c r="E343" s="1"/>
      <c r="F343" s="1"/>
      <c r="G343" s="1"/>
      <c r="H343" s="1"/>
      <c r="I343" s="1"/>
      <c r="J343" s="5"/>
      <c r="K343" s="1"/>
      <c r="L343" s="1"/>
      <c r="M343" s="1"/>
      <c r="N343" s="1"/>
      <c r="O343" s="3"/>
      <c r="P343" s="3"/>
      <c r="Q343" s="3"/>
      <c r="R343" s="3"/>
      <c r="S343" s="3"/>
      <c r="T343" s="3"/>
      <c r="U343" s="3"/>
      <c r="V343" s="3"/>
      <c r="W343" s="3"/>
      <c r="X343" s="3"/>
      <c r="Y343" s="3"/>
      <c r="Z343" s="3"/>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1:58" s="16" customFormat="1" x14ac:dyDescent="0.25">
      <c r="A344" s="29"/>
      <c r="B344" s="13"/>
      <c r="C344" s="1"/>
      <c r="D344" s="1"/>
      <c r="E344" s="1"/>
      <c r="F344" s="1"/>
      <c r="G344" s="1"/>
      <c r="H344" s="1"/>
      <c r="I344" s="1"/>
      <c r="J344" s="5"/>
      <c r="K344" s="1"/>
      <c r="L344" s="1"/>
      <c r="M344" s="1"/>
      <c r="N344" s="1"/>
      <c r="O344" s="3"/>
      <c r="P344" s="3"/>
      <c r="Q344" s="3"/>
      <c r="R344" s="3"/>
      <c r="S344" s="3"/>
      <c r="T344" s="3"/>
      <c r="U344" s="3"/>
      <c r="V344" s="3"/>
      <c r="W344" s="3"/>
      <c r="X344" s="3"/>
      <c r="Y344" s="3"/>
      <c r="Z344" s="3"/>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1:58" s="16" customFormat="1" x14ac:dyDescent="0.25">
      <c r="A345" s="29"/>
      <c r="B345" s="13"/>
      <c r="C345" s="1"/>
      <c r="D345" s="1"/>
      <c r="E345" s="1"/>
      <c r="F345" s="1"/>
      <c r="G345" s="1"/>
      <c r="H345" s="1"/>
      <c r="I345" s="1"/>
      <c r="J345" s="5"/>
      <c r="K345" s="1"/>
      <c r="L345" s="1"/>
      <c r="M345" s="1"/>
      <c r="N345" s="1"/>
      <c r="O345" s="3"/>
      <c r="P345" s="3"/>
      <c r="Q345" s="3"/>
      <c r="R345" s="3"/>
      <c r="S345" s="3"/>
      <c r="T345" s="3"/>
      <c r="U345" s="3"/>
      <c r="V345" s="3"/>
      <c r="W345" s="3"/>
      <c r="X345" s="3"/>
      <c r="Y345" s="3"/>
      <c r="Z345" s="3"/>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1:58" s="16" customFormat="1" x14ac:dyDescent="0.25">
      <c r="A346" s="29"/>
      <c r="B346" s="13"/>
      <c r="C346" s="1"/>
      <c r="D346" s="1"/>
      <c r="E346" s="1"/>
      <c r="F346" s="1"/>
      <c r="G346" s="1"/>
      <c r="H346" s="1"/>
      <c r="I346" s="1"/>
      <c r="J346" s="5"/>
      <c r="K346" s="1"/>
      <c r="L346" s="1"/>
      <c r="M346" s="1"/>
      <c r="N346" s="1"/>
      <c r="O346" s="3"/>
      <c r="P346" s="3"/>
      <c r="Q346" s="3"/>
      <c r="R346" s="3"/>
      <c r="S346" s="3"/>
      <c r="T346" s="3"/>
      <c r="U346" s="3"/>
      <c r="V346" s="3"/>
      <c r="W346" s="3"/>
      <c r="X346" s="3"/>
      <c r="Y346" s="3"/>
      <c r="Z346" s="3"/>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1:58" s="16" customFormat="1" x14ac:dyDescent="0.25">
      <c r="A347" s="29"/>
      <c r="B347" s="13"/>
      <c r="C347" s="1"/>
      <c r="D347" s="1"/>
      <c r="E347" s="1"/>
      <c r="F347" s="1"/>
      <c r="G347" s="1"/>
      <c r="H347" s="1"/>
      <c r="I347" s="1"/>
      <c r="J347" s="5"/>
      <c r="K347" s="1"/>
      <c r="L347" s="1"/>
      <c r="M347" s="1"/>
      <c r="N347" s="1"/>
      <c r="O347" s="3"/>
      <c r="P347" s="3"/>
      <c r="Q347" s="3"/>
      <c r="R347" s="3"/>
      <c r="S347" s="3"/>
      <c r="T347" s="3"/>
      <c r="U347" s="3"/>
      <c r="V347" s="3"/>
      <c r="W347" s="3"/>
      <c r="X347" s="3"/>
      <c r="Y347" s="3"/>
      <c r="Z347" s="3"/>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1:58" s="16" customFormat="1" x14ac:dyDescent="0.25">
      <c r="A348" s="29"/>
      <c r="B348" s="13"/>
      <c r="C348" s="1"/>
      <c r="D348" s="1"/>
      <c r="E348" s="1"/>
      <c r="F348" s="1"/>
      <c r="G348" s="1"/>
      <c r="H348" s="1"/>
      <c r="I348" s="1"/>
      <c r="J348" s="5"/>
      <c r="K348" s="1"/>
      <c r="L348" s="1"/>
      <c r="M348" s="1"/>
      <c r="N348" s="1"/>
      <c r="O348" s="3"/>
      <c r="P348" s="3"/>
      <c r="Q348" s="3"/>
      <c r="R348" s="3"/>
      <c r="S348" s="3"/>
      <c r="T348" s="3"/>
      <c r="U348" s="3"/>
      <c r="V348" s="3"/>
      <c r="W348" s="3"/>
      <c r="X348" s="3"/>
      <c r="Y348" s="3"/>
      <c r="Z348" s="3"/>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1:58" s="16" customFormat="1" x14ac:dyDescent="0.25">
      <c r="A349" s="29"/>
      <c r="B349" s="13"/>
      <c r="C349" s="1"/>
      <c r="D349" s="1"/>
      <c r="E349" s="1"/>
      <c r="F349" s="1"/>
      <c r="G349" s="1"/>
      <c r="H349" s="1"/>
      <c r="I349" s="1"/>
      <c r="J349" s="5"/>
      <c r="K349" s="1"/>
      <c r="L349" s="1"/>
      <c r="M349" s="1"/>
      <c r="N349" s="1"/>
      <c r="O349" s="3"/>
      <c r="P349" s="3"/>
      <c r="Q349" s="3"/>
      <c r="R349" s="3"/>
      <c r="S349" s="3"/>
      <c r="T349" s="3"/>
      <c r="U349" s="3"/>
      <c r="V349" s="3"/>
      <c r="W349" s="3"/>
      <c r="X349" s="3"/>
      <c r="Y349" s="3"/>
      <c r="Z349" s="3"/>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1:58" s="16" customFormat="1" x14ac:dyDescent="0.25">
      <c r="A350" s="29"/>
      <c r="B350" s="13"/>
      <c r="C350" s="1"/>
      <c r="D350" s="1"/>
      <c r="E350" s="1"/>
      <c r="F350" s="1"/>
      <c r="G350" s="1"/>
      <c r="H350" s="1"/>
      <c r="I350" s="1"/>
      <c r="J350" s="5"/>
      <c r="K350" s="1"/>
      <c r="L350" s="1"/>
      <c r="M350" s="1"/>
      <c r="N350" s="1"/>
      <c r="O350" s="3"/>
      <c r="P350" s="3"/>
      <c r="Q350" s="3"/>
      <c r="R350" s="3"/>
      <c r="S350" s="3"/>
      <c r="T350" s="3"/>
      <c r="U350" s="3"/>
      <c r="V350" s="3"/>
      <c r="W350" s="3"/>
      <c r="X350" s="3"/>
      <c r="Y350" s="3"/>
      <c r="Z350" s="3"/>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1:58" s="16" customFormat="1" x14ac:dyDescent="0.25">
      <c r="A351" s="29"/>
      <c r="B351" s="13"/>
      <c r="C351" s="1"/>
      <c r="D351" s="1"/>
      <c r="E351" s="1"/>
      <c r="F351" s="1"/>
      <c r="G351" s="1"/>
      <c r="H351" s="1"/>
      <c r="I351" s="1"/>
      <c r="J351" s="5"/>
      <c r="K351" s="1"/>
      <c r="L351" s="1"/>
      <c r="M351" s="1"/>
      <c r="N351" s="1"/>
      <c r="O351" s="3"/>
      <c r="P351" s="3"/>
      <c r="Q351" s="3"/>
      <c r="R351" s="3"/>
      <c r="S351" s="3"/>
      <c r="T351" s="3"/>
      <c r="U351" s="3"/>
      <c r="V351" s="3"/>
      <c r="W351" s="3"/>
      <c r="X351" s="3"/>
      <c r="Y351" s="3"/>
      <c r="Z351" s="3"/>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1:58" s="16" customFormat="1" x14ac:dyDescent="0.25">
      <c r="A352" s="29"/>
      <c r="B352" s="13"/>
      <c r="C352" s="1"/>
      <c r="D352" s="1"/>
      <c r="E352" s="1"/>
      <c r="F352" s="1"/>
      <c r="G352" s="1"/>
      <c r="H352" s="1"/>
      <c r="I352" s="1"/>
      <c r="J352" s="5"/>
      <c r="K352" s="1"/>
      <c r="L352" s="1"/>
      <c r="M352" s="1"/>
      <c r="N352" s="1"/>
      <c r="O352" s="3"/>
      <c r="P352" s="3"/>
      <c r="Q352" s="3"/>
      <c r="R352" s="3"/>
      <c r="S352" s="3"/>
      <c r="T352" s="3"/>
      <c r="U352" s="3"/>
      <c r="V352" s="3"/>
      <c r="W352" s="3"/>
      <c r="X352" s="3"/>
      <c r="Y352" s="3"/>
      <c r="Z352" s="3"/>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1:58" s="16" customFormat="1" x14ac:dyDescent="0.25">
      <c r="A353" s="29"/>
      <c r="B353" s="13"/>
      <c r="C353" s="1"/>
      <c r="D353" s="1"/>
      <c r="E353" s="1"/>
      <c r="F353" s="1"/>
      <c r="G353" s="1"/>
      <c r="H353" s="1"/>
      <c r="I353" s="1"/>
      <c r="J353" s="5"/>
      <c r="K353" s="1"/>
      <c r="L353" s="1"/>
      <c r="M353" s="1"/>
      <c r="N353" s="1"/>
      <c r="O353" s="3"/>
      <c r="P353" s="3"/>
      <c r="Q353" s="3"/>
      <c r="R353" s="3"/>
      <c r="S353" s="3"/>
      <c r="T353" s="3"/>
      <c r="U353" s="3"/>
      <c r="V353" s="3"/>
      <c r="W353" s="3"/>
      <c r="X353" s="3"/>
      <c r="Y353" s="3"/>
      <c r="Z353" s="3"/>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1:58" s="16" customFormat="1" x14ac:dyDescent="0.25">
      <c r="A354" s="29"/>
      <c r="B354" s="13"/>
      <c r="C354" s="1"/>
      <c r="D354" s="1"/>
      <c r="E354" s="1"/>
      <c r="F354" s="1"/>
      <c r="G354" s="1"/>
      <c r="H354" s="1"/>
      <c r="I354" s="1"/>
      <c r="J354" s="5"/>
      <c r="K354" s="1"/>
      <c r="L354" s="1"/>
      <c r="M354" s="1"/>
      <c r="N354" s="1"/>
      <c r="O354" s="3"/>
      <c r="P354" s="3"/>
      <c r="Q354" s="3"/>
      <c r="R354" s="3"/>
      <c r="S354" s="3"/>
      <c r="T354" s="3"/>
      <c r="U354" s="3"/>
      <c r="V354" s="3"/>
      <c r="W354" s="3"/>
      <c r="X354" s="3"/>
      <c r="Y354" s="3"/>
      <c r="Z354" s="3"/>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1:58" s="16" customFormat="1" x14ac:dyDescent="0.25">
      <c r="A355" s="29"/>
      <c r="B355" s="13"/>
      <c r="C355" s="1"/>
      <c r="D355" s="1"/>
      <c r="E355" s="1"/>
      <c r="F355" s="1"/>
      <c r="G355" s="1"/>
      <c r="H355" s="1"/>
      <c r="I355" s="1"/>
      <c r="J355" s="5"/>
      <c r="K355" s="1"/>
      <c r="L355" s="1"/>
      <c r="M355" s="1"/>
      <c r="N355" s="1"/>
      <c r="O355" s="3"/>
      <c r="P355" s="3"/>
      <c r="Q355" s="3"/>
      <c r="R355" s="3"/>
      <c r="S355" s="3"/>
      <c r="T355" s="3"/>
      <c r="U355" s="3"/>
      <c r="V355" s="3"/>
      <c r="W355" s="3"/>
      <c r="X355" s="3"/>
      <c r="Y355" s="3"/>
      <c r="Z355" s="3"/>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1:58" s="16" customFormat="1" x14ac:dyDescent="0.25">
      <c r="A356" s="29"/>
      <c r="B356" s="13"/>
      <c r="C356" s="1"/>
      <c r="D356" s="1"/>
      <c r="E356" s="1"/>
      <c r="F356" s="1"/>
      <c r="G356" s="1"/>
      <c r="H356" s="1"/>
      <c r="I356" s="1"/>
      <c r="J356" s="5"/>
      <c r="K356" s="1"/>
      <c r="L356" s="1"/>
      <c r="M356" s="1"/>
      <c r="N356" s="1"/>
      <c r="O356" s="3"/>
      <c r="P356" s="3"/>
      <c r="Q356" s="3"/>
      <c r="R356" s="3"/>
      <c r="S356" s="3"/>
      <c r="T356" s="3"/>
      <c r="U356" s="3"/>
      <c r="V356" s="3"/>
      <c r="W356" s="3"/>
      <c r="X356" s="3"/>
      <c r="Y356" s="3"/>
      <c r="Z356" s="3"/>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1:58" s="16" customFormat="1" x14ac:dyDescent="0.25">
      <c r="A357" s="29"/>
      <c r="B357" s="13"/>
      <c r="C357" s="1"/>
      <c r="D357" s="1"/>
      <c r="E357" s="1"/>
      <c r="F357" s="1"/>
      <c r="G357" s="1"/>
      <c r="H357" s="1"/>
      <c r="I357" s="1"/>
      <c r="J357" s="5"/>
      <c r="K357" s="1"/>
      <c r="L357" s="1"/>
      <c r="M357" s="1"/>
      <c r="N357" s="1"/>
      <c r="O357" s="3"/>
      <c r="P357" s="3"/>
      <c r="Q357" s="3"/>
      <c r="R357" s="3"/>
      <c r="S357" s="3"/>
      <c r="T357" s="3"/>
      <c r="U357" s="3"/>
      <c r="V357" s="3"/>
      <c r="W357" s="3"/>
      <c r="X357" s="3"/>
      <c r="Y357" s="3"/>
      <c r="Z357" s="3"/>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1:58" s="16" customFormat="1" x14ac:dyDescent="0.25">
      <c r="A358" s="29"/>
      <c r="B358" s="13"/>
      <c r="C358" s="1"/>
      <c r="D358" s="1"/>
      <c r="E358" s="1"/>
      <c r="F358" s="1"/>
      <c r="G358" s="1"/>
      <c r="H358" s="1"/>
      <c r="I358" s="1"/>
      <c r="J358" s="5"/>
      <c r="K358" s="1"/>
      <c r="L358" s="1"/>
      <c r="M358" s="1"/>
      <c r="N358" s="1"/>
      <c r="O358" s="3"/>
      <c r="P358" s="3"/>
      <c r="Q358" s="3"/>
      <c r="R358" s="3"/>
      <c r="S358" s="3"/>
      <c r="T358" s="3"/>
      <c r="U358" s="3"/>
      <c r="V358" s="3"/>
      <c r="W358" s="3"/>
      <c r="X358" s="3"/>
      <c r="Y358" s="3"/>
      <c r="Z358" s="3"/>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1:58" s="16" customFormat="1" x14ac:dyDescent="0.25">
      <c r="A359" s="29"/>
      <c r="B359" s="13"/>
      <c r="C359" s="1"/>
      <c r="D359" s="1"/>
      <c r="E359" s="1"/>
      <c r="F359" s="1"/>
      <c r="G359" s="1"/>
      <c r="H359" s="1"/>
      <c r="I359" s="1"/>
      <c r="J359" s="5"/>
      <c r="K359" s="1"/>
      <c r="L359" s="1"/>
      <c r="M359" s="1"/>
      <c r="N359" s="1"/>
      <c r="O359" s="3"/>
      <c r="P359" s="3"/>
      <c r="Q359" s="3"/>
      <c r="R359" s="3"/>
      <c r="S359" s="3"/>
      <c r="T359" s="3"/>
      <c r="U359" s="3"/>
      <c r="V359" s="3"/>
      <c r="W359" s="3"/>
      <c r="X359" s="3"/>
      <c r="Y359" s="3"/>
      <c r="Z359" s="3"/>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1:58" s="16" customFormat="1" x14ac:dyDescent="0.25">
      <c r="A360" s="29"/>
      <c r="B360" s="13"/>
      <c r="C360" s="1"/>
      <c r="D360" s="1"/>
      <c r="E360" s="1"/>
      <c r="F360" s="1"/>
      <c r="G360" s="1"/>
      <c r="H360" s="1"/>
      <c r="I360" s="1"/>
      <c r="J360" s="5"/>
      <c r="K360" s="1"/>
      <c r="L360" s="1"/>
      <c r="M360" s="1"/>
      <c r="N360" s="1"/>
      <c r="O360" s="3"/>
      <c r="P360" s="3"/>
      <c r="Q360" s="3"/>
      <c r="R360" s="3"/>
      <c r="S360" s="3"/>
      <c r="T360" s="3"/>
      <c r="U360" s="3"/>
      <c r="V360" s="3"/>
      <c r="W360" s="3"/>
      <c r="X360" s="3"/>
      <c r="Y360" s="3"/>
      <c r="Z360" s="3"/>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1:58" s="16" customFormat="1" x14ac:dyDescent="0.25">
      <c r="A361" s="29"/>
      <c r="B361" s="13"/>
      <c r="C361" s="1"/>
      <c r="D361" s="1"/>
      <c r="E361" s="1"/>
      <c r="F361" s="1"/>
      <c r="G361" s="1"/>
      <c r="H361" s="1"/>
      <c r="I361" s="1"/>
      <c r="J361" s="5"/>
      <c r="K361" s="1"/>
      <c r="L361" s="1"/>
      <c r="M361" s="1"/>
      <c r="N361" s="1"/>
      <c r="O361" s="3"/>
      <c r="P361" s="3"/>
      <c r="Q361" s="3"/>
      <c r="R361" s="3"/>
      <c r="S361" s="3"/>
      <c r="T361" s="3"/>
      <c r="U361" s="3"/>
      <c r="V361" s="3"/>
      <c r="W361" s="3"/>
      <c r="X361" s="3"/>
      <c r="Y361" s="3"/>
      <c r="Z361" s="3"/>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1:58" s="16" customFormat="1" x14ac:dyDescent="0.25">
      <c r="A362" s="29"/>
      <c r="B362" s="13"/>
      <c r="C362" s="1"/>
      <c r="D362" s="1"/>
      <c r="E362" s="1"/>
      <c r="F362" s="1"/>
      <c r="G362" s="1"/>
      <c r="H362" s="1"/>
      <c r="I362" s="1"/>
      <c r="J362" s="5"/>
      <c r="K362" s="1"/>
      <c r="L362" s="1"/>
      <c r="M362" s="1"/>
      <c r="N362" s="1"/>
      <c r="O362" s="3"/>
      <c r="P362" s="3"/>
      <c r="Q362" s="3"/>
      <c r="R362" s="3"/>
      <c r="S362" s="3"/>
      <c r="T362" s="3"/>
      <c r="U362" s="3"/>
      <c r="V362" s="3"/>
      <c r="W362" s="3"/>
      <c r="X362" s="3"/>
      <c r="Y362" s="3"/>
      <c r="Z362" s="3"/>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1:58" s="16" customFormat="1" x14ac:dyDescent="0.25">
      <c r="A363" s="29"/>
      <c r="B363" s="13"/>
      <c r="C363" s="1"/>
      <c r="D363" s="1"/>
      <c r="E363" s="1"/>
      <c r="F363" s="1"/>
      <c r="G363" s="1"/>
      <c r="H363" s="1"/>
      <c r="I363" s="1"/>
      <c r="J363" s="5"/>
      <c r="K363" s="1"/>
      <c r="L363" s="1"/>
      <c r="M363" s="1"/>
      <c r="N363" s="1"/>
      <c r="O363" s="3"/>
      <c r="P363" s="3"/>
      <c r="Q363" s="3"/>
      <c r="R363" s="3"/>
      <c r="S363" s="3"/>
      <c r="T363" s="3"/>
      <c r="U363" s="3"/>
      <c r="V363" s="3"/>
      <c r="W363" s="3"/>
      <c r="X363" s="3"/>
      <c r="Y363" s="3"/>
      <c r="Z363" s="3"/>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1:58" s="16" customFormat="1" x14ac:dyDescent="0.25">
      <c r="A364" s="29"/>
      <c r="B364" s="13"/>
      <c r="C364" s="1"/>
      <c r="D364" s="1"/>
      <c r="E364" s="1"/>
      <c r="F364" s="1"/>
      <c r="G364" s="1"/>
      <c r="H364" s="1"/>
      <c r="I364" s="1"/>
      <c r="J364" s="5"/>
      <c r="K364" s="1"/>
      <c r="L364" s="1"/>
      <c r="M364" s="1"/>
      <c r="N364" s="1"/>
      <c r="O364" s="3"/>
      <c r="P364" s="3"/>
      <c r="Q364" s="3"/>
      <c r="R364" s="3"/>
      <c r="S364" s="3"/>
      <c r="T364" s="3"/>
      <c r="U364" s="3"/>
      <c r="V364" s="3"/>
      <c r="W364" s="3"/>
      <c r="X364" s="3"/>
      <c r="Y364" s="3"/>
      <c r="Z364" s="3"/>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1:58" s="16" customFormat="1" x14ac:dyDescent="0.25">
      <c r="A365" s="29"/>
      <c r="B365" s="13"/>
      <c r="C365" s="1"/>
      <c r="D365" s="1"/>
      <c r="E365" s="1"/>
      <c r="F365" s="1"/>
      <c r="G365" s="1"/>
      <c r="H365" s="1"/>
      <c r="I365" s="1"/>
      <c r="J365" s="5"/>
      <c r="K365" s="1"/>
      <c r="L365" s="1"/>
      <c r="M365" s="1"/>
      <c r="N365" s="1"/>
      <c r="O365" s="3"/>
      <c r="P365" s="3"/>
      <c r="Q365" s="3"/>
      <c r="R365" s="3"/>
      <c r="S365" s="3"/>
      <c r="T365" s="3"/>
      <c r="U365" s="3"/>
      <c r="V365" s="3"/>
      <c r="W365" s="3"/>
      <c r="X365" s="3"/>
      <c r="Y365" s="3"/>
      <c r="Z365" s="3"/>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1:58" s="16" customFormat="1" x14ac:dyDescent="0.25">
      <c r="A366" s="29"/>
      <c r="B366" s="13"/>
      <c r="C366" s="1"/>
      <c r="D366" s="1"/>
      <c r="E366" s="1"/>
      <c r="F366" s="1"/>
      <c r="G366" s="1"/>
      <c r="H366" s="1"/>
      <c r="I366" s="1"/>
      <c r="J366" s="5"/>
      <c r="K366" s="1"/>
      <c r="L366" s="1"/>
      <c r="M366" s="1"/>
      <c r="N366" s="1"/>
      <c r="O366" s="3"/>
      <c r="P366" s="3"/>
      <c r="Q366" s="3"/>
      <c r="R366" s="3"/>
      <c r="S366" s="3"/>
      <c r="T366" s="3"/>
      <c r="U366" s="3"/>
      <c r="V366" s="3"/>
      <c r="W366" s="3"/>
      <c r="X366" s="3"/>
      <c r="Y366" s="3"/>
      <c r="Z366" s="3"/>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1:58" s="16" customFormat="1" x14ac:dyDescent="0.25">
      <c r="A367" s="29"/>
      <c r="B367" s="13"/>
      <c r="C367" s="1"/>
      <c r="D367" s="1"/>
      <c r="E367" s="1"/>
      <c r="F367" s="1"/>
      <c r="G367" s="1"/>
      <c r="H367" s="1"/>
      <c r="I367" s="1"/>
      <c r="J367" s="5"/>
      <c r="K367" s="1"/>
      <c r="L367" s="1"/>
      <c r="M367" s="1"/>
      <c r="N367" s="1"/>
      <c r="O367" s="3"/>
      <c r="P367" s="3"/>
      <c r="Q367" s="3"/>
      <c r="R367" s="3"/>
      <c r="S367" s="3"/>
      <c r="T367" s="3"/>
      <c r="U367" s="3"/>
      <c r="V367" s="3"/>
      <c r="W367" s="3"/>
      <c r="X367" s="3"/>
      <c r="Y367" s="3"/>
      <c r="Z367" s="3"/>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1:58" s="16" customFormat="1" x14ac:dyDescent="0.25">
      <c r="A368" s="29"/>
      <c r="B368" s="13"/>
      <c r="C368" s="1"/>
      <c r="D368" s="1"/>
      <c r="E368" s="1"/>
      <c r="F368" s="1"/>
      <c r="G368" s="1"/>
      <c r="H368" s="1"/>
      <c r="I368" s="1"/>
      <c r="J368" s="5"/>
      <c r="K368" s="1"/>
      <c r="L368" s="1"/>
      <c r="M368" s="1"/>
      <c r="N368" s="1"/>
      <c r="O368" s="3"/>
      <c r="P368" s="3"/>
      <c r="Q368" s="3"/>
      <c r="R368" s="3"/>
      <c r="S368" s="3"/>
      <c r="T368" s="3"/>
      <c r="U368" s="3"/>
      <c r="V368" s="3"/>
      <c r="W368" s="3"/>
      <c r="X368" s="3"/>
      <c r="Y368" s="3"/>
      <c r="Z368" s="3"/>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1:58" s="16" customFormat="1" x14ac:dyDescent="0.25">
      <c r="A369" s="29"/>
      <c r="B369" s="13"/>
      <c r="C369" s="1"/>
      <c r="D369" s="1"/>
      <c r="E369" s="1"/>
      <c r="F369" s="1"/>
      <c r="G369" s="1"/>
      <c r="H369" s="1"/>
      <c r="I369" s="1"/>
      <c r="J369" s="5"/>
      <c r="K369" s="1"/>
      <c r="L369" s="1"/>
      <c r="M369" s="1"/>
      <c r="N369" s="1"/>
      <c r="O369" s="3"/>
      <c r="P369" s="3"/>
      <c r="Q369" s="3"/>
      <c r="R369" s="3"/>
      <c r="S369" s="3"/>
      <c r="T369" s="3"/>
      <c r="U369" s="3"/>
      <c r="V369" s="3"/>
      <c r="W369" s="3"/>
      <c r="X369" s="3"/>
      <c r="Y369" s="3"/>
      <c r="Z369" s="3"/>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1:58" s="16" customFormat="1" x14ac:dyDescent="0.25">
      <c r="A370" s="29"/>
      <c r="B370" s="13"/>
      <c r="C370" s="1"/>
      <c r="D370" s="1"/>
      <c r="E370" s="1"/>
      <c r="F370" s="1"/>
      <c r="G370" s="1"/>
      <c r="H370" s="1"/>
      <c r="I370" s="1"/>
      <c r="J370" s="5"/>
      <c r="K370" s="1"/>
      <c r="L370" s="1"/>
      <c r="M370" s="1"/>
      <c r="N370" s="1"/>
      <c r="O370" s="3"/>
      <c r="P370" s="3"/>
      <c r="Q370" s="3"/>
      <c r="R370" s="3"/>
      <c r="S370" s="3"/>
      <c r="T370" s="3"/>
      <c r="U370" s="3"/>
      <c r="V370" s="3"/>
      <c r="W370" s="3"/>
      <c r="X370" s="3"/>
      <c r="Y370" s="3"/>
      <c r="Z370" s="3"/>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1:58" s="16" customFormat="1" x14ac:dyDescent="0.25">
      <c r="A371" s="29"/>
      <c r="B371" s="13"/>
      <c r="C371" s="1"/>
      <c r="D371" s="1"/>
      <c r="E371" s="1"/>
      <c r="F371" s="1"/>
      <c r="G371" s="1"/>
      <c r="H371" s="1"/>
      <c r="I371" s="1"/>
      <c r="J371" s="5"/>
      <c r="K371" s="1"/>
      <c r="L371" s="1"/>
      <c r="M371" s="1"/>
      <c r="N371" s="1"/>
      <c r="O371" s="3"/>
      <c r="P371" s="3"/>
      <c r="Q371" s="3"/>
      <c r="R371" s="3"/>
      <c r="S371" s="3"/>
      <c r="T371" s="3"/>
      <c r="U371" s="3"/>
      <c r="V371" s="3"/>
      <c r="W371" s="3"/>
      <c r="X371" s="3"/>
      <c r="Y371" s="3"/>
      <c r="Z371" s="3"/>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1:58" s="16" customFormat="1" x14ac:dyDescent="0.25">
      <c r="A372" s="29"/>
      <c r="B372" s="13"/>
      <c r="C372" s="1"/>
      <c r="D372" s="1"/>
      <c r="E372" s="1"/>
      <c r="F372" s="1"/>
      <c r="G372" s="1"/>
      <c r="H372" s="1"/>
      <c r="I372" s="1"/>
      <c r="J372" s="5"/>
      <c r="K372" s="1"/>
      <c r="L372" s="1"/>
      <c r="M372" s="1"/>
      <c r="N372" s="1"/>
      <c r="O372" s="3"/>
      <c r="P372" s="3"/>
      <c r="Q372" s="3"/>
      <c r="R372" s="3"/>
      <c r="S372" s="3"/>
      <c r="T372" s="3"/>
      <c r="U372" s="3"/>
      <c r="V372" s="3"/>
      <c r="W372" s="3"/>
      <c r="X372" s="3"/>
      <c r="Y372" s="3"/>
      <c r="Z372" s="3"/>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1:58" s="16" customFormat="1" x14ac:dyDescent="0.25">
      <c r="A373" s="29"/>
      <c r="B373" s="13"/>
      <c r="C373" s="1"/>
      <c r="D373" s="1"/>
      <c r="E373" s="1"/>
      <c r="F373" s="1"/>
      <c r="G373" s="1"/>
      <c r="H373" s="1"/>
      <c r="I373" s="1"/>
      <c r="J373" s="5"/>
      <c r="K373" s="1"/>
      <c r="L373" s="1"/>
      <c r="M373" s="1"/>
      <c r="N373" s="1"/>
      <c r="O373" s="3"/>
      <c r="P373" s="3"/>
      <c r="Q373" s="3"/>
      <c r="R373" s="3"/>
      <c r="S373" s="3"/>
      <c r="T373" s="3"/>
      <c r="U373" s="3"/>
      <c r="V373" s="3"/>
      <c r="W373" s="3"/>
      <c r="X373" s="3"/>
      <c r="Y373" s="3"/>
      <c r="Z373" s="3"/>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1:58" s="16" customFormat="1" x14ac:dyDescent="0.25">
      <c r="A374" s="29"/>
      <c r="B374" s="13"/>
      <c r="C374" s="1"/>
      <c r="D374" s="1"/>
      <c r="E374" s="1"/>
      <c r="F374" s="1"/>
      <c r="G374" s="1"/>
      <c r="H374" s="1"/>
      <c r="I374" s="1"/>
      <c r="J374" s="5"/>
      <c r="K374" s="1"/>
      <c r="L374" s="1"/>
      <c r="M374" s="1"/>
      <c r="N374" s="1"/>
      <c r="O374" s="3"/>
      <c r="P374" s="3"/>
      <c r="Q374" s="3"/>
      <c r="R374" s="3"/>
      <c r="S374" s="3"/>
      <c r="T374" s="3"/>
      <c r="U374" s="3"/>
      <c r="V374" s="3"/>
      <c r="W374" s="3"/>
      <c r="X374" s="3"/>
      <c r="Y374" s="3"/>
      <c r="Z374" s="3"/>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1:58" s="16" customFormat="1" x14ac:dyDescent="0.25">
      <c r="A375" s="29"/>
      <c r="B375" s="13"/>
      <c r="C375" s="1"/>
      <c r="D375" s="1"/>
      <c r="E375" s="1"/>
      <c r="F375" s="1"/>
      <c r="G375" s="1"/>
      <c r="H375" s="1"/>
      <c r="I375" s="1"/>
      <c r="J375" s="5"/>
      <c r="K375" s="1"/>
      <c r="L375" s="1"/>
      <c r="M375" s="1"/>
      <c r="N375" s="1"/>
      <c r="O375" s="3"/>
      <c r="P375" s="3"/>
      <c r="Q375" s="3"/>
      <c r="R375" s="3"/>
      <c r="S375" s="3"/>
      <c r="T375" s="3"/>
      <c r="U375" s="3"/>
      <c r="V375" s="3"/>
      <c r="W375" s="3"/>
      <c r="X375" s="3"/>
      <c r="Y375" s="3"/>
      <c r="Z375" s="3"/>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1:58" s="16" customFormat="1" x14ac:dyDescent="0.25">
      <c r="A376" s="29"/>
      <c r="B376" s="13"/>
      <c r="C376" s="1"/>
      <c r="D376" s="1"/>
      <c r="E376" s="1"/>
      <c r="F376" s="1"/>
      <c r="G376" s="1"/>
      <c r="H376" s="1"/>
      <c r="I376" s="1"/>
      <c r="J376" s="5"/>
      <c r="K376" s="1"/>
      <c r="L376" s="1"/>
      <c r="M376" s="1"/>
      <c r="N376" s="1"/>
      <c r="O376" s="3"/>
      <c r="P376" s="3"/>
      <c r="Q376" s="3"/>
      <c r="R376" s="3"/>
      <c r="S376" s="3"/>
      <c r="T376" s="3"/>
      <c r="U376" s="3"/>
      <c r="V376" s="3"/>
      <c r="W376" s="3"/>
      <c r="X376" s="3"/>
      <c r="Y376" s="3"/>
      <c r="Z376" s="3"/>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1:58" s="16" customFormat="1" x14ac:dyDescent="0.25">
      <c r="A377" s="29"/>
      <c r="B377" s="13"/>
      <c r="C377" s="1"/>
      <c r="D377" s="1"/>
      <c r="E377" s="1"/>
      <c r="F377" s="1"/>
      <c r="G377" s="1"/>
      <c r="H377" s="1"/>
      <c r="I377" s="1"/>
      <c r="J377" s="5"/>
      <c r="K377" s="1"/>
      <c r="L377" s="1"/>
      <c r="M377" s="1"/>
      <c r="N377" s="1"/>
      <c r="O377" s="3"/>
      <c r="P377" s="3"/>
      <c r="Q377" s="3"/>
      <c r="R377" s="3"/>
      <c r="S377" s="3"/>
      <c r="T377" s="3"/>
      <c r="U377" s="3"/>
      <c r="V377" s="3"/>
      <c r="W377" s="3"/>
      <c r="X377" s="3"/>
      <c r="Y377" s="3"/>
      <c r="Z377" s="3"/>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1:58" s="16" customFormat="1" x14ac:dyDescent="0.25">
      <c r="A378" s="29"/>
      <c r="B378" s="13"/>
      <c r="C378" s="1"/>
      <c r="D378" s="1"/>
      <c r="E378" s="1"/>
      <c r="F378" s="1"/>
      <c r="G378" s="1"/>
      <c r="H378" s="1"/>
      <c r="I378" s="1"/>
      <c r="J378" s="5"/>
      <c r="K378" s="1"/>
      <c r="L378" s="1"/>
      <c r="M378" s="1"/>
      <c r="N378" s="1"/>
      <c r="O378" s="3"/>
      <c r="P378" s="3"/>
      <c r="Q378" s="3"/>
      <c r="R378" s="3"/>
      <c r="S378" s="3"/>
      <c r="T378" s="3"/>
      <c r="U378" s="3"/>
      <c r="V378" s="3"/>
      <c r="W378" s="3"/>
      <c r="X378" s="3"/>
      <c r="Y378" s="3"/>
      <c r="Z378" s="3"/>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1:58" s="16" customFormat="1" x14ac:dyDescent="0.25">
      <c r="A379" s="29"/>
      <c r="B379" s="13"/>
      <c r="C379" s="1"/>
      <c r="D379" s="1"/>
      <c r="E379" s="1"/>
      <c r="F379" s="1"/>
      <c r="G379" s="1"/>
      <c r="H379" s="1"/>
      <c r="I379" s="1"/>
      <c r="J379" s="5"/>
      <c r="K379" s="1"/>
      <c r="L379" s="1"/>
      <c r="M379" s="1"/>
      <c r="N379" s="1"/>
      <c r="O379" s="3"/>
      <c r="P379" s="3"/>
      <c r="Q379" s="3"/>
      <c r="R379" s="3"/>
      <c r="S379" s="3"/>
      <c r="T379" s="3"/>
      <c r="U379" s="3"/>
      <c r="V379" s="3"/>
      <c r="W379" s="3"/>
      <c r="X379" s="3"/>
      <c r="Y379" s="3"/>
      <c r="Z379" s="3"/>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1:58" s="16" customFormat="1" x14ac:dyDescent="0.25">
      <c r="A380" s="29"/>
      <c r="B380" s="13"/>
      <c r="C380" s="1"/>
      <c r="D380" s="1"/>
      <c r="E380" s="1"/>
      <c r="F380" s="1"/>
      <c r="G380" s="1"/>
      <c r="H380" s="1"/>
      <c r="I380" s="1"/>
      <c r="J380" s="5"/>
      <c r="K380" s="1"/>
      <c r="L380" s="1"/>
      <c r="M380" s="1"/>
      <c r="N380" s="1"/>
      <c r="O380" s="3"/>
      <c r="P380" s="3"/>
      <c r="Q380" s="3"/>
      <c r="R380" s="3"/>
      <c r="S380" s="3"/>
      <c r="T380" s="3"/>
      <c r="U380" s="3"/>
      <c r="V380" s="3"/>
      <c r="W380" s="3"/>
      <c r="X380" s="3"/>
      <c r="Y380" s="3"/>
      <c r="Z380" s="3"/>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1:58" s="16" customFormat="1" x14ac:dyDescent="0.25">
      <c r="A381" s="29"/>
      <c r="B381" s="13"/>
      <c r="C381" s="1"/>
      <c r="D381" s="1"/>
      <c r="E381" s="1"/>
      <c r="F381" s="1"/>
      <c r="G381" s="1"/>
      <c r="H381" s="1"/>
      <c r="I381" s="1"/>
      <c r="J381" s="5"/>
      <c r="K381" s="1"/>
      <c r="L381" s="1"/>
      <c r="M381" s="1"/>
      <c r="N381" s="1"/>
      <c r="O381" s="3"/>
      <c r="P381" s="3"/>
      <c r="Q381" s="3"/>
      <c r="R381" s="3"/>
      <c r="S381" s="3"/>
      <c r="T381" s="3"/>
      <c r="U381" s="3"/>
      <c r="V381" s="3"/>
      <c r="W381" s="3"/>
      <c r="X381" s="3"/>
      <c r="Y381" s="3"/>
      <c r="Z381" s="3"/>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1:58" s="16" customFormat="1" x14ac:dyDescent="0.25">
      <c r="A382" s="29"/>
      <c r="B382" s="13"/>
      <c r="C382" s="1"/>
      <c r="D382" s="1"/>
      <c r="E382" s="1"/>
      <c r="F382" s="1"/>
      <c r="G382" s="1"/>
      <c r="H382" s="1"/>
      <c r="I382" s="1"/>
      <c r="J382" s="5"/>
      <c r="K382" s="1"/>
      <c r="L382" s="1"/>
      <c r="M382" s="1"/>
      <c r="N382" s="1"/>
      <c r="O382" s="3"/>
      <c r="P382" s="3"/>
      <c r="Q382" s="3"/>
      <c r="R382" s="3"/>
      <c r="S382" s="3"/>
      <c r="T382" s="3"/>
      <c r="U382" s="3"/>
      <c r="V382" s="3"/>
      <c r="W382" s="3"/>
      <c r="X382" s="3"/>
      <c r="Y382" s="3"/>
      <c r="Z382" s="3"/>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1:58" s="16" customFormat="1" x14ac:dyDescent="0.25">
      <c r="A383" s="29"/>
      <c r="B383" s="13"/>
      <c r="C383" s="1"/>
      <c r="D383" s="1"/>
      <c r="E383" s="1"/>
      <c r="F383" s="1"/>
      <c r="G383" s="1"/>
      <c r="H383" s="1"/>
      <c r="I383" s="1"/>
      <c r="J383" s="5"/>
      <c r="K383" s="1"/>
      <c r="L383" s="1"/>
      <c r="M383" s="1"/>
      <c r="N383" s="1"/>
      <c r="O383" s="3"/>
      <c r="P383" s="3"/>
      <c r="Q383" s="3"/>
      <c r="R383" s="3"/>
      <c r="S383" s="3"/>
      <c r="T383" s="3"/>
      <c r="U383" s="3"/>
      <c r="V383" s="3"/>
      <c r="W383" s="3"/>
      <c r="X383" s="3"/>
      <c r="Y383" s="3"/>
      <c r="Z383" s="3"/>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1:58" s="16" customFormat="1" x14ac:dyDescent="0.25">
      <c r="A384" s="29"/>
      <c r="B384" s="13"/>
      <c r="C384" s="1"/>
      <c r="D384" s="1"/>
      <c r="E384" s="1"/>
      <c r="F384" s="1"/>
      <c r="G384" s="1"/>
      <c r="H384" s="1"/>
      <c r="I384" s="1"/>
      <c r="J384" s="5"/>
      <c r="K384" s="1"/>
      <c r="L384" s="1"/>
      <c r="M384" s="1"/>
      <c r="N384" s="1"/>
      <c r="O384" s="3"/>
      <c r="P384" s="3"/>
      <c r="Q384" s="3"/>
      <c r="R384" s="3"/>
      <c r="S384" s="3"/>
      <c r="T384" s="3"/>
      <c r="U384" s="3"/>
      <c r="V384" s="3"/>
      <c r="W384" s="3"/>
      <c r="X384" s="3"/>
      <c r="Y384" s="3"/>
      <c r="Z384" s="3"/>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1:58" s="16" customFormat="1" x14ac:dyDescent="0.25">
      <c r="A385" s="29"/>
      <c r="B385" s="13"/>
      <c r="C385" s="1"/>
      <c r="D385" s="1"/>
      <c r="E385" s="1"/>
      <c r="F385" s="1"/>
      <c r="G385" s="1"/>
      <c r="H385" s="1"/>
      <c r="I385" s="1"/>
      <c r="J385" s="5"/>
      <c r="K385" s="1"/>
      <c r="L385" s="1"/>
      <c r="M385" s="1"/>
      <c r="N385" s="1"/>
      <c r="O385" s="3"/>
      <c r="P385" s="3"/>
      <c r="Q385" s="3"/>
      <c r="R385" s="3"/>
      <c r="S385" s="3"/>
      <c r="T385" s="3"/>
      <c r="U385" s="3"/>
      <c r="V385" s="3"/>
      <c r="W385" s="3"/>
      <c r="X385" s="3"/>
      <c r="Y385" s="3"/>
      <c r="Z385" s="3"/>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1:58" s="16" customFormat="1" x14ac:dyDescent="0.25">
      <c r="A386" s="29"/>
      <c r="B386" s="13"/>
      <c r="C386" s="1"/>
      <c r="D386" s="1"/>
      <c r="E386" s="1"/>
      <c r="F386" s="1"/>
      <c r="G386" s="1"/>
      <c r="H386" s="1"/>
      <c r="I386" s="1"/>
      <c r="J386" s="5"/>
      <c r="K386" s="1"/>
      <c r="L386" s="1"/>
      <c r="M386" s="1"/>
      <c r="N386" s="1"/>
      <c r="O386" s="3"/>
      <c r="P386" s="3"/>
      <c r="Q386" s="3"/>
      <c r="R386" s="3"/>
      <c r="S386" s="3"/>
      <c r="T386" s="3"/>
      <c r="U386" s="3"/>
      <c r="V386" s="3"/>
      <c r="W386" s="3"/>
      <c r="X386" s="3"/>
      <c r="Y386" s="3"/>
      <c r="Z386" s="3"/>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1:58" s="16" customFormat="1" x14ac:dyDescent="0.25">
      <c r="A387" s="29"/>
      <c r="B387" s="13"/>
      <c r="C387" s="1"/>
      <c r="D387" s="1"/>
      <c r="E387" s="1"/>
      <c r="F387" s="1"/>
      <c r="G387" s="1"/>
      <c r="H387" s="1"/>
      <c r="I387" s="1"/>
      <c r="J387" s="5"/>
      <c r="K387" s="1"/>
      <c r="L387" s="1"/>
      <c r="M387" s="1"/>
      <c r="N387" s="1"/>
      <c r="O387" s="3"/>
      <c r="P387" s="3"/>
      <c r="Q387" s="3"/>
      <c r="R387" s="3"/>
      <c r="S387" s="3"/>
      <c r="T387" s="3"/>
      <c r="U387" s="3"/>
      <c r="V387" s="3"/>
      <c r="W387" s="3"/>
      <c r="X387" s="3"/>
      <c r="Y387" s="3"/>
      <c r="Z387" s="3"/>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1:58" s="16" customFormat="1" x14ac:dyDescent="0.25">
      <c r="A388" s="29"/>
      <c r="B388" s="13"/>
      <c r="C388" s="1"/>
      <c r="D388" s="1"/>
      <c r="E388" s="1"/>
      <c r="F388" s="1"/>
      <c r="G388" s="1"/>
      <c r="H388" s="1"/>
      <c r="I388" s="1"/>
      <c r="J388" s="5"/>
      <c r="K388" s="1"/>
      <c r="L388" s="1"/>
      <c r="M388" s="1"/>
      <c r="N388" s="1"/>
      <c r="O388" s="3"/>
      <c r="P388" s="3"/>
      <c r="Q388" s="3"/>
      <c r="R388" s="3"/>
      <c r="S388" s="3"/>
      <c r="T388" s="3"/>
      <c r="U388" s="3"/>
      <c r="V388" s="3"/>
      <c r="W388" s="3"/>
      <c r="X388" s="3"/>
      <c r="Y388" s="3"/>
      <c r="Z388" s="3"/>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1:58" s="16" customFormat="1" x14ac:dyDescent="0.25">
      <c r="A389" s="29"/>
      <c r="B389" s="13"/>
      <c r="C389" s="1"/>
      <c r="D389" s="1"/>
      <c r="E389" s="1"/>
      <c r="F389" s="1"/>
      <c r="G389" s="1"/>
      <c r="H389" s="1"/>
      <c r="I389" s="1"/>
      <c r="J389" s="5"/>
      <c r="K389" s="1"/>
      <c r="L389" s="1"/>
      <c r="M389" s="1"/>
      <c r="N389" s="1"/>
      <c r="O389" s="3"/>
      <c r="P389" s="3"/>
      <c r="Q389" s="3"/>
      <c r="R389" s="3"/>
      <c r="S389" s="3"/>
      <c r="T389" s="3"/>
      <c r="U389" s="3"/>
      <c r="V389" s="3"/>
      <c r="W389" s="3"/>
      <c r="X389" s="3"/>
      <c r="Y389" s="3"/>
      <c r="Z389" s="3"/>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1:58" s="16" customFormat="1" x14ac:dyDescent="0.25">
      <c r="A390" s="29"/>
      <c r="B390" s="13"/>
      <c r="C390" s="1"/>
      <c r="D390" s="1"/>
      <c r="E390" s="1"/>
      <c r="F390" s="1"/>
      <c r="G390" s="1"/>
      <c r="H390" s="1"/>
      <c r="I390" s="1"/>
      <c r="J390" s="5"/>
      <c r="K390" s="1"/>
      <c r="L390" s="1"/>
      <c r="M390" s="1"/>
      <c r="N390" s="1"/>
      <c r="O390" s="3"/>
      <c r="P390" s="3"/>
      <c r="Q390" s="3"/>
      <c r="R390" s="3"/>
      <c r="S390" s="3"/>
      <c r="T390" s="3"/>
      <c r="U390" s="3"/>
      <c r="V390" s="3"/>
      <c r="W390" s="3"/>
      <c r="X390" s="3"/>
      <c r="Y390" s="3"/>
      <c r="Z390" s="3"/>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1:58" s="16" customFormat="1" x14ac:dyDescent="0.25">
      <c r="A391" s="29"/>
      <c r="B391" s="13"/>
      <c r="C391" s="1"/>
      <c r="D391" s="1"/>
      <c r="E391" s="1"/>
      <c r="F391" s="1"/>
      <c r="G391" s="1"/>
      <c r="H391" s="1"/>
      <c r="I391" s="1"/>
      <c r="J391" s="5"/>
      <c r="K391" s="1"/>
      <c r="L391" s="1"/>
      <c r="M391" s="1"/>
      <c r="N391" s="1"/>
      <c r="O391" s="3"/>
      <c r="P391" s="3"/>
      <c r="Q391" s="3"/>
      <c r="R391" s="3"/>
      <c r="S391" s="3"/>
      <c r="T391" s="3"/>
      <c r="U391" s="3"/>
      <c r="V391" s="3"/>
      <c r="W391" s="3"/>
      <c r="X391" s="3"/>
      <c r="Y391" s="3"/>
      <c r="Z391" s="3"/>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1:58" s="16" customFormat="1" x14ac:dyDescent="0.25">
      <c r="A392" s="29"/>
      <c r="B392" s="13"/>
      <c r="C392" s="1"/>
      <c r="D392" s="1"/>
      <c r="E392" s="1"/>
      <c r="F392" s="1"/>
      <c r="G392" s="1"/>
      <c r="H392" s="1"/>
      <c r="I392" s="1"/>
      <c r="J392" s="5"/>
      <c r="K392" s="1"/>
      <c r="L392" s="1"/>
      <c r="M392" s="1"/>
      <c r="N392" s="1"/>
      <c r="O392" s="3"/>
      <c r="P392" s="3"/>
      <c r="Q392" s="3"/>
      <c r="R392" s="3"/>
      <c r="S392" s="3"/>
      <c r="T392" s="3"/>
      <c r="U392" s="3"/>
      <c r="V392" s="3"/>
      <c r="W392" s="3"/>
      <c r="X392" s="3"/>
      <c r="Y392" s="3"/>
      <c r="Z392" s="3"/>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1:58" s="16" customFormat="1" x14ac:dyDescent="0.25">
      <c r="A393" s="29"/>
      <c r="B393" s="13"/>
      <c r="C393" s="1"/>
      <c r="D393" s="1"/>
      <c r="E393" s="1"/>
      <c r="F393" s="1"/>
      <c r="G393" s="1"/>
      <c r="H393" s="1"/>
      <c r="I393" s="1"/>
      <c r="J393" s="5"/>
      <c r="K393" s="1"/>
      <c r="L393" s="1"/>
      <c r="M393" s="1"/>
      <c r="N393" s="1"/>
      <c r="O393" s="3"/>
      <c r="P393" s="3"/>
      <c r="Q393" s="3"/>
      <c r="R393" s="3"/>
      <c r="S393" s="3"/>
      <c r="T393" s="3"/>
      <c r="U393" s="3"/>
      <c r="V393" s="3"/>
      <c r="W393" s="3"/>
      <c r="X393" s="3"/>
      <c r="Y393" s="3"/>
      <c r="Z393" s="3"/>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1:58" s="16" customFormat="1" x14ac:dyDescent="0.25">
      <c r="A394" s="29"/>
      <c r="B394" s="13"/>
      <c r="C394" s="1"/>
      <c r="D394" s="1"/>
      <c r="E394" s="1"/>
      <c r="F394" s="1"/>
      <c r="G394" s="1"/>
      <c r="H394" s="1"/>
      <c r="I394" s="1"/>
      <c r="J394" s="5"/>
      <c r="K394" s="1"/>
      <c r="L394" s="1"/>
      <c r="M394" s="1"/>
      <c r="N394" s="1"/>
      <c r="O394" s="3"/>
      <c r="P394" s="3"/>
      <c r="Q394" s="3"/>
      <c r="R394" s="3"/>
      <c r="S394" s="3"/>
      <c r="T394" s="3"/>
      <c r="U394" s="3"/>
      <c r="V394" s="3"/>
      <c r="W394" s="3"/>
      <c r="X394" s="3"/>
      <c r="Y394" s="3"/>
      <c r="Z394" s="3"/>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1:58" s="16" customFormat="1" x14ac:dyDescent="0.25">
      <c r="A395" s="29"/>
      <c r="B395" s="13"/>
      <c r="C395" s="1"/>
      <c r="D395" s="1"/>
      <c r="E395" s="1"/>
      <c r="F395" s="1"/>
      <c r="G395" s="1"/>
      <c r="H395" s="1"/>
      <c r="I395" s="1"/>
      <c r="J395" s="5"/>
      <c r="K395" s="1"/>
      <c r="L395" s="1"/>
      <c r="M395" s="1"/>
      <c r="N395" s="1"/>
      <c r="O395" s="3"/>
      <c r="P395" s="3"/>
      <c r="Q395" s="3"/>
      <c r="R395" s="3"/>
      <c r="S395" s="3"/>
      <c r="T395" s="3"/>
      <c r="U395" s="3"/>
      <c r="V395" s="3"/>
      <c r="W395" s="3"/>
      <c r="X395" s="3"/>
      <c r="Y395" s="3"/>
      <c r="Z395" s="3"/>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1:58" s="16" customFormat="1" x14ac:dyDescent="0.25">
      <c r="A396" s="29"/>
      <c r="B396" s="13"/>
      <c r="C396" s="1"/>
      <c r="D396" s="1"/>
      <c r="E396" s="1"/>
      <c r="F396" s="1"/>
      <c r="G396" s="1"/>
      <c r="H396" s="1"/>
      <c r="I396" s="1"/>
      <c r="J396" s="5"/>
      <c r="K396" s="1"/>
      <c r="L396" s="1"/>
      <c r="M396" s="1"/>
      <c r="N396" s="1"/>
      <c r="O396" s="3"/>
      <c r="P396" s="3"/>
      <c r="Q396" s="3"/>
      <c r="R396" s="3"/>
      <c r="S396" s="3"/>
      <c r="T396" s="3"/>
      <c r="U396" s="3"/>
      <c r="V396" s="3"/>
      <c r="W396" s="3"/>
      <c r="X396" s="3"/>
      <c r="Y396" s="3"/>
      <c r="Z396" s="3"/>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1:58" s="16" customFormat="1" x14ac:dyDescent="0.25">
      <c r="A397" s="29"/>
      <c r="B397" s="13"/>
      <c r="C397" s="1"/>
      <c r="D397" s="1"/>
      <c r="E397" s="1"/>
      <c r="F397" s="1"/>
      <c r="G397" s="1"/>
      <c r="H397" s="1"/>
      <c r="I397" s="1"/>
      <c r="J397" s="5"/>
      <c r="K397" s="1"/>
      <c r="L397" s="1"/>
      <c r="M397" s="1"/>
      <c r="N397" s="1"/>
      <c r="O397" s="3"/>
      <c r="P397" s="3"/>
      <c r="Q397" s="3"/>
      <c r="R397" s="3"/>
      <c r="S397" s="3"/>
      <c r="T397" s="3"/>
      <c r="U397" s="3"/>
      <c r="V397" s="3"/>
      <c r="W397" s="3"/>
      <c r="X397" s="3"/>
      <c r="Y397" s="3"/>
      <c r="Z397" s="3"/>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1:58" s="16" customFormat="1" x14ac:dyDescent="0.25">
      <c r="A398" s="29"/>
      <c r="B398" s="13"/>
      <c r="C398" s="1"/>
      <c r="D398" s="1"/>
      <c r="E398" s="1"/>
      <c r="F398" s="1"/>
      <c r="G398" s="1"/>
      <c r="H398" s="1"/>
      <c r="I398" s="1"/>
      <c r="J398" s="5"/>
      <c r="K398" s="1"/>
      <c r="L398" s="1"/>
      <c r="M398" s="1"/>
      <c r="N398" s="1"/>
      <c r="O398" s="3"/>
      <c r="P398" s="3"/>
      <c r="Q398" s="3"/>
      <c r="R398" s="3"/>
      <c r="S398" s="3"/>
      <c r="T398" s="3"/>
      <c r="U398" s="3"/>
      <c r="V398" s="3"/>
      <c r="W398" s="3"/>
      <c r="X398" s="3"/>
      <c r="Y398" s="3"/>
      <c r="Z398" s="3"/>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1:58" s="16" customFormat="1" x14ac:dyDescent="0.25">
      <c r="A399" s="29"/>
      <c r="B399" s="13"/>
      <c r="C399" s="1"/>
      <c r="D399" s="1"/>
      <c r="E399" s="1"/>
      <c r="F399" s="1"/>
      <c r="G399" s="1"/>
      <c r="H399" s="1"/>
      <c r="I399" s="1"/>
      <c r="J399" s="5"/>
      <c r="K399" s="1"/>
      <c r="L399" s="1"/>
      <c r="M399" s="1"/>
      <c r="N399" s="1"/>
      <c r="O399" s="3"/>
      <c r="P399" s="3"/>
      <c r="Q399" s="3"/>
      <c r="R399" s="3"/>
      <c r="S399" s="3"/>
      <c r="T399" s="3"/>
      <c r="U399" s="3"/>
      <c r="V399" s="3"/>
      <c r="W399" s="3"/>
      <c r="X399" s="3"/>
      <c r="Y399" s="3"/>
      <c r="Z399" s="3"/>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1:58" s="16" customFormat="1" x14ac:dyDescent="0.25">
      <c r="A400" s="29"/>
      <c r="B400" s="13"/>
      <c r="C400" s="1"/>
      <c r="D400" s="1"/>
      <c r="E400" s="1"/>
      <c r="F400" s="1"/>
      <c r="G400" s="1"/>
      <c r="H400" s="1"/>
      <c r="I400" s="1"/>
      <c r="J400" s="5"/>
      <c r="K400" s="1"/>
      <c r="L400" s="1"/>
      <c r="M400" s="1"/>
      <c r="N400" s="1"/>
      <c r="O400" s="3"/>
      <c r="P400" s="3"/>
      <c r="Q400" s="3"/>
      <c r="R400" s="3"/>
      <c r="S400" s="3"/>
      <c r="T400" s="3"/>
      <c r="U400" s="3"/>
      <c r="V400" s="3"/>
      <c r="W400" s="3"/>
      <c r="X400" s="3"/>
      <c r="Y400" s="3"/>
      <c r="Z400" s="3"/>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1:58" s="16" customFormat="1" x14ac:dyDescent="0.25">
      <c r="A401" s="29"/>
      <c r="B401" s="13"/>
      <c r="C401" s="1"/>
      <c r="D401" s="1"/>
      <c r="E401" s="1"/>
      <c r="F401" s="1"/>
      <c r="G401" s="1"/>
      <c r="H401" s="1"/>
      <c r="I401" s="1"/>
      <c r="J401" s="5"/>
      <c r="K401" s="1"/>
      <c r="L401" s="1"/>
      <c r="M401" s="1"/>
      <c r="N401" s="1"/>
      <c r="O401" s="3"/>
      <c r="P401" s="3"/>
      <c r="Q401" s="3"/>
      <c r="R401" s="3"/>
      <c r="S401" s="3"/>
      <c r="T401" s="3"/>
      <c r="U401" s="3"/>
      <c r="V401" s="3"/>
      <c r="W401" s="3"/>
      <c r="X401" s="3"/>
      <c r="Y401" s="3"/>
      <c r="Z401" s="3"/>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1:58" s="16" customFormat="1" x14ac:dyDescent="0.25">
      <c r="A402" s="29"/>
      <c r="B402" s="13"/>
      <c r="C402" s="1"/>
      <c r="D402" s="1"/>
      <c r="E402" s="1"/>
      <c r="F402" s="1"/>
      <c r="G402" s="1"/>
      <c r="H402" s="1"/>
      <c r="I402" s="1"/>
      <c r="J402" s="5"/>
      <c r="K402" s="1"/>
      <c r="L402" s="1"/>
      <c r="M402" s="1"/>
      <c r="N402" s="1"/>
      <c r="O402" s="3"/>
      <c r="P402" s="3"/>
      <c r="Q402" s="3"/>
      <c r="R402" s="3"/>
      <c r="S402" s="3"/>
      <c r="T402" s="3"/>
      <c r="U402" s="3"/>
      <c r="V402" s="3"/>
      <c r="W402" s="3"/>
      <c r="X402" s="3"/>
      <c r="Y402" s="3"/>
      <c r="Z402" s="3"/>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s="16" customFormat="1" x14ac:dyDescent="0.25">
      <c r="A403" s="29"/>
      <c r="B403" s="13"/>
      <c r="C403" s="1"/>
      <c r="D403" s="1"/>
      <c r="E403" s="1"/>
      <c r="F403" s="1"/>
      <c r="G403" s="1"/>
      <c r="H403" s="1"/>
      <c r="I403" s="1"/>
      <c r="J403" s="5"/>
      <c r="K403" s="1"/>
      <c r="L403" s="1"/>
      <c r="M403" s="1"/>
      <c r="N403" s="1"/>
      <c r="O403" s="3"/>
      <c r="P403" s="3"/>
      <c r="Q403" s="3"/>
      <c r="R403" s="3"/>
      <c r="S403" s="3"/>
      <c r="T403" s="3"/>
      <c r="U403" s="3"/>
      <c r="V403" s="3"/>
      <c r="W403" s="3"/>
      <c r="X403" s="3"/>
      <c r="Y403" s="3"/>
      <c r="Z403" s="3"/>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1:58" s="16" customFormat="1" x14ac:dyDescent="0.25">
      <c r="A404" s="29"/>
      <c r="B404" s="13"/>
      <c r="C404" s="1"/>
      <c r="D404" s="1"/>
      <c r="E404" s="1"/>
      <c r="F404" s="1"/>
      <c r="G404" s="1"/>
      <c r="H404" s="1"/>
      <c r="I404" s="1"/>
      <c r="J404" s="5"/>
      <c r="K404" s="1"/>
      <c r="L404" s="1"/>
      <c r="M404" s="1"/>
      <c r="N404" s="1"/>
      <c r="O404" s="3"/>
      <c r="P404" s="3"/>
      <c r="Q404" s="3"/>
      <c r="R404" s="3"/>
      <c r="S404" s="3"/>
      <c r="T404" s="3"/>
      <c r="U404" s="3"/>
      <c r="V404" s="3"/>
      <c r="W404" s="3"/>
      <c r="X404" s="3"/>
      <c r="Y404" s="3"/>
      <c r="Z404" s="3"/>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1:58" s="16" customFormat="1" x14ac:dyDescent="0.25">
      <c r="A405" s="29"/>
      <c r="B405" s="13"/>
      <c r="C405" s="1"/>
      <c r="D405" s="1"/>
      <c r="E405" s="1"/>
      <c r="F405" s="1"/>
      <c r="G405" s="1"/>
      <c r="H405" s="1"/>
      <c r="I405" s="1"/>
      <c r="J405" s="5"/>
      <c r="K405" s="1"/>
      <c r="L405" s="1"/>
      <c r="M405" s="1"/>
      <c r="N405" s="1"/>
      <c r="O405" s="3"/>
      <c r="P405" s="3"/>
      <c r="Q405" s="3"/>
      <c r="R405" s="3"/>
      <c r="S405" s="3"/>
      <c r="T405" s="3"/>
      <c r="U405" s="3"/>
      <c r="V405" s="3"/>
      <c r="W405" s="3"/>
      <c r="X405" s="3"/>
      <c r="Y405" s="3"/>
      <c r="Z405" s="3"/>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1:58" s="20" customFormat="1" x14ac:dyDescent="0.25">
      <c r="A406" s="29" t="s">
        <v>3</v>
      </c>
      <c r="B406" s="13"/>
      <c r="C406" s="1"/>
      <c r="D406" s="1"/>
      <c r="E406" s="1"/>
      <c r="F406" s="1"/>
      <c r="G406" s="1"/>
      <c r="H406" s="1"/>
      <c r="I406" s="1"/>
      <c r="J406" s="5"/>
      <c r="K406" s="1"/>
      <c r="L406" s="1"/>
      <c r="M406" s="1"/>
      <c r="N406" s="1"/>
      <c r="O406" s="3"/>
      <c r="P406" s="3"/>
      <c r="Q406" s="3"/>
      <c r="R406" s="3"/>
      <c r="S406" s="3"/>
      <c r="T406" s="3"/>
      <c r="U406" s="3"/>
      <c r="V406" s="3"/>
      <c r="W406" s="3"/>
      <c r="X406" s="3"/>
      <c r="Y406" s="3"/>
      <c r="Z406" s="3"/>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1:58" s="16" customFormat="1" x14ac:dyDescent="0.25">
      <c r="A407" s="29"/>
      <c r="B407" s="13"/>
      <c r="C407" s="1"/>
      <c r="D407" s="1"/>
      <c r="E407" s="1"/>
      <c r="F407" s="1"/>
      <c r="G407" s="1"/>
      <c r="H407" s="1"/>
      <c r="I407" s="1"/>
      <c r="J407" s="5"/>
      <c r="K407" s="1"/>
      <c r="L407" s="1"/>
      <c r="M407" s="1"/>
      <c r="N407" s="1"/>
      <c r="O407" s="3"/>
      <c r="P407" s="3"/>
      <c r="Q407" s="3"/>
      <c r="R407" s="3"/>
      <c r="S407" s="3"/>
      <c r="T407" s="3"/>
      <c r="U407" s="3"/>
      <c r="V407" s="3"/>
      <c r="W407" s="3"/>
      <c r="X407" s="3"/>
      <c r="Y407" s="3"/>
      <c r="Z407" s="3"/>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1:58" s="16" customFormat="1" x14ac:dyDescent="0.25">
      <c r="A408" s="29"/>
      <c r="B408" s="13"/>
      <c r="C408" s="1"/>
      <c r="D408" s="1"/>
      <c r="E408" s="1"/>
      <c r="F408" s="1"/>
      <c r="G408" s="1"/>
      <c r="H408" s="1"/>
      <c r="I408" s="1"/>
      <c r="J408" s="5"/>
      <c r="K408" s="1"/>
      <c r="L408" s="1"/>
      <c r="M408" s="1"/>
      <c r="N408" s="1"/>
      <c r="O408" s="3"/>
      <c r="P408" s="3"/>
      <c r="Q408" s="3"/>
      <c r="R408" s="3"/>
      <c r="S408" s="3"/>
      <c r="T408" s="3"/>
      <c r="U408" s="3"/>
      <c r="V408" s="3"/>
      <c r="W408" s="3"/>
      <c r="X408" s="3"/>
      <c r="Y408" s="3"/>
      <c r="Z408" s="3"/>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1:58" s="16" customFormat="1" x14ac:dyDescent="0.25">
      <c r="A409" s="29"/>
      <c r="B409" s="13"/>
      <c r="C409" s="1"/>
      <c r="D409" s="1"/>
      <c r="E409" s="1"/>
      <c r="F409" s="1"/>
      <c r="G409" s="1"/>
      <c r="H409" s="1"/>
      <c r="I409" s="1"/>
      <c r="J409" s="5"/>
      <c r="K409" s="1"/>
      <c r="L409" s="1"/>
      <c r="M409" s="1"/>
      <c r="N409" s="1"/>
      <c r="O409" s="3"/>
      <c r="P409" s="3"/>
      <c r="Q409" s="3"/>
      <c r="R409" s="3"/>
      <c r="S409" s="3"/>
      <c r="T409" s="3"/>
      <c r="U409" s="3"/>
      <c r="V409" s="3"/>
      <c r="W409" s="3"/>
      <c r="X409" s="3"/>
      <c r="Y409" s="3"/>
      <c r="Z409" s="3"/>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1:58" s="16" customFormat="1" x14ac:dyDescent="0.25">
      <c r="A410" s="29"/>
      <c r="B410" s="13"/>
      <c r="C410" s="1"/>
      <c r="D410" s="1"/>
      <c r="E410" s="1"/>
      <c r="F410" s="1"/>
      <c r="G410" s="1"/>
      <c r="H410" s="1"/>
      <c r="I410" s="1"/>
      <c r="J410" s="5"/>
      <c r="K410" s="1"/>
      <c r="L410" s="1"/>
      <c r="M410" s="1"/>
      <c r="N410" s="1"/>
      <c r="O410" s="3"/>
      <c r="P410" s="3"/>
      <c r="Q410" s="3"/>
      <c r="R410" s="3"/>
      <c r="S410" s="3"/>
      <c r="T410" s="3"/>
      <c r="U410" s="3"/>
      <c r="V410" s="3"/>
      <c r="W410" s="3"/>
      <c r="X410" s="3"/>
      <c r="Y410" s="3"/>
      <c r="Z410" s="3"/>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1:58" s="16" customFormat="1" x14ac:dyDescent="0.25">
      <c r="A411" s="29"/>
      <c r="B411" s="13"/>
      <c r="C411" s="1"/>
      <c r="D411" s="1"/>
      <c r="E411" s="1"/>
      <c r="F411" s="1"/>
      <c r="G411" s="1"/>
      <c r="H411" s="1"/>
      <c r="I411" s="1"/>
      <c r="J411" s="5"/>
      <c r="K411" s="1"/>
      <c r="L411" s="1"/>
      <c r="M411" s="1"/>
      <c r="N411" s="1"/>
      <c r="O411" s="3"/>
      <c r="P411" s="3"/>
      <c r="Q411" s="3"/>
      <c r="R411" s="3"/>
      <c r="S411" s="3"/>
      <c r="T411" s="3"/>
      <c r="U411" s="3"/>
      <c r="V411" s="3"/>
      <c r="W411" s="3"/>
      <c r="X411" s="3"/>
      <c r="Y411" s="3"/>
      <c r="Z411" s="3"/>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1:58" s="16" customFormat="1" x14ac:dyDescent="0.25">
      <c r="A412" s="29"/>
      <c r="B412" s="13"/>
      <c r="C412" s="1"/>
      <c r="D412" s="1"/>
      <c r="E412" s="1"/>
      <c r="F412" s="1"/>
      <c r="G412" s="1"/>
      <c r="H412" s="1"/>
      <c r="I412" s="1"/>
      <c r="J412" s="5"/>
      <c r="K412" s="1"/>
      <c r="L412" s="1"/>
      <c r="M412" s="1"/>
      <c r="N412" s="1"/>
      <c r="O412" s="3"/>
      <c r="P412" s="3"/>
      <c r="Q412" s="3"/>
      <c r="R412" s="3"/>
      <c r="S412" s="3"/>
      <c r="T412" s="3"/>
      <c r="U412" s="3"/>
      <c r="V412" s="3"/>
      <c r="W412" s="3"/>
      <c r="X412" s="3"/>
      <c r="Y412" s="3"/>
      <c r="Z412" s="3"/>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1:58" s="16" customFormat="1" x14ac:dyDescent="0.25">
      <c r="A413" s="29"/>
      <c r="B413" s="13"/>
      <c r="C413" s="1"/>
      <c r="D413" s="1"/>
      <c r="E413" s="1"/>
      <c r="F413" s="1"/>
      <c r="G413" s="1"/>
      <c r="H413" s="1"/>
      <c r="I413" s="1"/>
      <c r="J413" s="5"/>
      <c r="K413" s="1"/>
      <c r="L413" s="1"/>
      <c r="M413" s="1"/>
      <c r="N413" s="1"/>
      <c r="O413" s="3"/>
      <c r="P413" s="3"/>
      <c r="Q413" s="3"/>
      <c r="R413" s="3"/>
      <c r="S413" s="3"/>
      <c r="T413" s="3"/>
      <c r="U413" s="3"/>
      <c r="V413" s="3"/>
      <c r="W413" s="3"/>
      <c r="X413" s="3"/>
      <c r="Y413" s="3"/>
      <c r="Z413" s="3"/>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1:58" s="16" customFormat="1" x14ac:dyDescent="0.25">
      <c r="A414" s="29"/>
      <c r="B414" s="13"/>
      <c r="C414" s="1"/>
      <c r="D414" s="1"/>
      <c r="E414" s="1"/>
      <c r="F414" s="1"/>
      <c r="G414" s="1"/>
      <c r="H414" s="1"/>
      <c r="I414" s="1"/>
      <c r="J414" s="5"/>
      <c r="K414" s="1"/>
      <c r="L414" s="1"/>
      <c r="M414" s="1"/>
      <c r="N414" s="1"/>
      <c r="O414" s="3"/>
      <c r="P414" s="3"/>
      <c r="Q414" s="3"/>
      <c r="R414" s="3"/>
      <c r="S414" s="3"/>
      <c r="T414" s="3"/>
      <c r="U414" s="3"/>
      <c r="V414" s="3"/>
      <c r="W414" s="3"/>
      <c r="X414" s="3"/>
      <c r="Y414" s="3"/>
      <c r="Z414" s="3"/>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1:58" s="16" customFormat="1" x14ac:dyDescent="0.25">
      <c r="A415" s="29"/>
      <c r="B415" s="13"/>
      <c r="C415" s="1"/>
      <c r="D415" s="1"/>
      <c r="E415" s="1"/>
      <c r="F415" s="1"/>
      <c r="G415" s="1"/>
      <c r="H415" s="1"/>
      <c r="I415" s="1"/>
      <c r="J415" s="5"/>
      <c r="K415" s="1"/>
      <c r="L415" s="1"/>
      <c r="M415" s="1"/>
      <c r="N415" s="1"/>
      <c r="O415" s="3"/>
      <c r="P415" s="3"/>
      <c r="Q415" s="3"/>
      <c r="R415" s="3"/>
      <c r="S415" s="3"/>
      <c r="T415" s="3"/>
      <c r="U415" s="3"/>
      <c r="V415" s="3"/>
      <c r="W415" s="3"/>
      <c r="X415" s="3"/>
      <c r="Y415" s="3"/>
      <c r="Z415" s="3"/>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1:58" s="16" customFormat="1" x14ac:dyDescent="0.25">
      <c r="A416" s="29"/>
      <c r="B416" s="13"/>
      <c r="C416" s="1"/>
      <c r="D416" s="1"/>
      <c r="E416" s="1"/>
      <c r="F416" s="1"/>
      <c r="G416" s="1"/>
      <c r="H416" s="1"/>
      <c r="I416" s="1"/>
      <c r="J416" s="5"/>
      <c r="K416" s="1"/>
      <c r="L416" s="1"/>
      <c r="M416" s="1"/>
      <c r="N416" s="1"/>
      <c r="O416" s="3"/>
      <c r="P416" s="3"/>
      <c r="Q416" s="3"/>
      <c r="R416" s="3"/>
      <c r="S416" s="3"/>
      <c r="T416" s="3"/>
      <c r="U416" s="3"/>
      <c r="V416" s="3"/>
      <c r="W416" s="3"/>
      <c r="X416" s="3"/>
      <c r="Y416" s="3"/>
      <c r="Z416" s="3"/>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1:58" s="16" customFormat="1" x14ac:dyDescent="0.25">
      <c r="A417" s="29"/>
      <c r="B417" s="13"/>
      <c r="C417" s="1"/>
      <c r="D417" s="1"/>
      <c r="E417" s="1"/>
      <c r="F417" s="1"/>
      <c r="G417" s="1"/>
      <c r="H417" s="1"/>
      <c r="I417" s="1"/>
      <c r="J417" s="5"/>
      <c r="K417" s="1"/>
      <c r="L417" s="1"/>
      <c r="M417" s="1"/>
      <c r="N417" s="1"/>
      <c r="O417" s="3"/>
      <c r="P417" s="3"/>
      <c r="Q417" s="3"/>
      <c r="R417" s="3"/>
      <c r="S417" s="3"/>
      <c r="T417" s="3"/>
      <c r="U417" s="3"/>
      <c r="V417" s="3"/>
      <c r="W417" s="3"/>
      <c r="X417" s="3"/>
      <c r="Y417" s="3"/>
      <c r="Z417" s="3"/>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1:58" s="16" customFormat="1" x14ac:dyDescent="0.25">
      <c r="A418" s="29"/>
      <c r="B418" s="13"/>
      <c r="C418" s="1"/>
      <c r="D418" s="1"/>
      <c r="E418" s="1"/>
      <c r="F418" s="1"/>
      <c r="G418" s="1"/>
      <c r="H418" s="1"/>
      <c r="I418" s="1"/>
      <c r="J418" s="5"/>
      <c r="K418" s="1"/>
      <c r="L418" s="1"/>
      <c r="M418" s="1"/>
      <c r="N418" s="1"/>
      <c r="O418" s="3"/>
      <c r="P418" s="3"/>
      <c r="Q418" s="3"/>
      <c r="R418" s="3"/>
      <c r="S418" s="3"/>
      <c r="T418" s="3"/>
      <c r="U418" s="3"/>
      <c r="V418" s="3"/>
      <c r="W418" s="3"/>
      <c r="X418" s="3"/>
      <c r="Y418" s="3"/>
      <c r="Z418" s="3"/>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1:58" s="16" customFormat="1" x14ac:dyDescent="0.25">
      <c r="A419" s="29"/>
      <c r="B419" s="13"/>
      <c r="C419" s="1"/>
      <c r="D419" s="1"/>
      <c r="E419" s="1"/>
      <c r="F419" s="1"/>
      <c r="G419" s="1"/>
      <c r="H419" s="1"/>
      <c r="I419" s="1"/>
      <c r="J419" s="5"/>
      <c r="K419" s="1"/>
      <c r="L419" s="1"/>
      <c r="M419" s="1"/>
      <c r="N419" s="1"/>
      <c r="O419" s="3"/>
      <c r="P419" s="3"/>
      <c r="Q419" s="3"/>
      <c r="R419" s="3"/>
      <c r="S419" s="3"/>
      <c r="T419" s="3"/>
      <c r="U419" s="3"/>
      <c r="V419" s="3"/>
      <c r="W419" s="3"/>
      <c r="X419" s="3"/>
      <c r="Y419" s="3"/>
      <c r="Z419" s="3"/>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1:58" s="16" customFormat="1" x14ac:dyDescent="0.25">
      <c r="A420" s="29"/>
      <c r="B420" s="13"/>
      <c r="C420" s="1"/>
      <c r="D420" s="1"/>
      <c r="E420" s="1"/>
      <c r="F420" s="1"/>
      <c r="G420" s="1"/>
      <c r="H420" s="1"/>
      <c r="I420" s="1"/>
      <c r="J420" s="5"/>
      <c r="K420" s="1"/>
      <c r="L420" s="1"/>
      <c r="M420" s="1"/>
      <c r="N420" s="1"/>
      <c r="O420" s="3"/>
      <c r="P420" s="3"/>
      <c r="Q420" s="3"/>
      <c r="R420" s="3"/>
      <c r="S420" s="3"/>
      <c r="T420" s="3"/>
      <c r="U420" s="3"/>
      <c r="V420" s="3"/>
      <c r="W420" s="3"/>
      <c r="X420" s="3"/>
      <c r="Y420" s="3"/>
      <c r="Z420" s="3"/>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1:58" s="16" customFormat="1" x14ac:dyDescent="0.25">
      <c r="A421" s="29"/>
      <c r="B421" s="13"/>
      <c r="C421" s="1"/>
      <c r="D421" s="1"/>
      <c r="E421" s="1"/>
      <c r="F421" s="1"/>
      <c r="G421" s="1"/>
      <c r="H421" s="1"/>
      <c r="I421" s="1"/>
      <c r="J421" s="5"/>
      <c r="K421" s="1"/>
      <c r="L421" s="1"/>
      <c r="M421" s="1"/>
      <c r="N421" s="1"/>
      <c r="O421" s="3"/>
      <c r="P421" s="3"/>
      <c r="Q421" s="3"/>
      <c r="R421" s="3"/>
      <c r="S421" s="3"/>
      <c r="T421" s="3"/>
      <c r="U421" s="3"/>
      <c r="V421" s="3"/>
      <c r="W421" s="3"/>
      <c r="X421" s="3"/>
      <c r="Y421" s="3"/>
      <c r="Z421" s="3"/>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1:58" s="16" customFormat="1" x14ac:dyDescent="0.25">
      <c r="A422" s="29"/>
      <c r="B422" s="13"/>
      <c r="C422" s="1"/>
      <c r="D422" s="1"/>
      <c r="E422" s="1"/>
      <c r="F422" s="1"/>
      <c r="G422" s="1"/>
      <c r="H422" s="1"/>
      <c r="I422" s="1"/>
      <c r="J422" s="5"/>
      <c r="K422" s="1"/>
      <c r="L422" s="1"/>
      <c r="M422" s="1"/>
      <c r="N422" s="1"/>
      <c r="O422" s="3"/>
      <c r="P422" s="3"/>
      <c r="Q422" s="3"/>
      <c r="R422" s="3"/>
      <c r="S422" s="3"/>
      <c r="T422" s="3"/>
      <c r="U422" s="3"/>
      <c r="V422" s="3"/>
      <c r="W422" s="3"/>
      <c r="X422" s="3"/>
      <c r="Y422" s="3"/>
      <c r="Z422" s="3"/>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1:58" s="16" customFormat="1" x14ac:dyDescent="0.25">
      <c r="A423" s="29"/>
      <c r="B423" s="13"/>
      <c r="C423" s="1"/>
      <c r="D423" s="1"/>
      <c r="E423" s="1"/>
      <c r="F423" s="1"/>
      <c r="G423" s="1"/>
      <c r="H423" s="1"/>
      <c r="I423" s="1"/>
      <c r="J423" s="5"/>
      <c r="K423" s="1"/>
      <c r="L423" s="1"/>
      <c r="M423" s="1"/>
      <c r="N423" s="1"/>
      <c r="O423" s="3"/>
      <c r="P423" s="3"/>
      <c r="Q423" s="3"/>
      <c r="R423" s="3"/>
      <c r="S423" s="3"/>
      <c r="T423" s="3"/>
      <c r="U423" s="3"/>
      <c r="V423" s="3"/>
      <c r="W423" s="3"/>
      <c r="X423" s="3"/>
      <c r="Y423" s="3"/>
      <c r="Z423" s="3"/>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1:58" s="16" customFormat="1" x14ac:dyDescent="0.25">
      <c r="A424" s="29"/>
      <c r="B424" s="13"/>
      <c r="C424" s="1"/>
      <c r="D424" s="1"/>
      <c r="E424" s="1"/>
      <c r="F424" s="1"/>
      <c r="G424" s="1"/>
      <c r="H424" s="1"/>
      <c r="I424" s="1"/>
      <c r="J424" s="5"/>
      <c r="K424" s="1"/>
      <c r="L424" s="1"/>
      <c r="M424" s="1"/>
      <c r="N424" s="1"/>
      <c r="O424" s="3"/>
      <c r="P424" s="3"/>
      <c r="Q424" s="3"/>
      <c r="R424" s="3"/>
      <c r="S424" s="3"/>
      <c r="T424" s="3"/>
      <c r="U424" s="3"/>
      <c r="V424" s="3"/>
      <c r="W424" s="3"/>
      <c r="X424" s="3"/>
      <c r="Y424" s="3"/>
      <c r="Z424" s="3"/>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1:58" s="16" customFormat="1" x14ac:dyDescent="0.25">
      <c r="A425" s="29"/>
      <c r="B425" s="13"/>
      <c r="C425" s="1"/>
      <c r="D425" s="1"/>
      <c r="E425" s="1"/>
      <c r="F425" s="1"/>
      <c r="G425" s="1"/>
      <c r="H425" s="1"/>
      <c r="I425" s="1"/>
      <c r="J425" s="5"/>
      <c r="K425" s="1"/>
      <c r="L425" s="1"/>
      <c r="M425" s="1"/>
      <c r="N425" s="1"/>
      <c r="O425" s="3"/>
      <c r="P425" s="3"/>
      <c r="Q425" s="3"/>
      <c r="R425" s="3"/>
      <c r="S425" s="3"/>
      <c r="T425" s="3"/>
      <c r="U425" s="3"/>
      <c r="V425" s="3"/>
      <c r="W425" s="3"/>
      <c r="X425" s="3"/>
      <c r="Y425" s="3"/>
      <c r="Z425" s="3"/>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1:58" s="16" customFormat="1" x14ac:dyDescent="0.25">
      <c r="A426" s="29"/>
      <c r="B426" s="13"/>
      <c r="C426" s="1"/>
      <c r="D426" s="1"/>
      <c r="E426" s="1"/>
      <c r="F426" s="1"/>
      <c r="G426" s="1"/>
      <c r="H426" s="1"/>
      <c r="I426" s="1"/>
      <c r="J426" s="5"/>
      <c r="K426" s="1"/>
      <c r="L426" s="1"/>
      <c r="M426" s="1"/>
      <c r="N426" s="1"/>
      <c r="O426" s="3"/>
      <c r="P426" s="3"/>
      <c r="Q426" s="3"/>
      <c r="R426" s="3"/>
      <c r="S426" s="3"/>
      <c r="T426" s="3"/>
      <c r="U426" s="3"/>
      <c r="V426" s="3"/>
      <c r="W426" s="3"/>
      <c r="X426" s="3"/>
      <c r="Y426" s="3"/>
      <c r="Z426" s="3"/>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1:58" s="16" customFormat="1" x14ac:dyDescent="0.25">
      <c r="A427" s="29"/>
      <c r="B427" s="13"/>
      <c r="C427" s="1"/>
      <c r="D427" s="1"/>
      <c r="E427" s="1"/>
      <c r="F427" s="1"/>
      <c r="G427" s="1"/>
      <c r="H427" s="1"/>
      <c r="I427" s="1"/>
      <c r="J427" s="5"/>
      <c r="K427" s="1"/>
      <c r="L427" s="1"/>
      <c r="M427" s="1"/>
      <c r="N427" s="1"/>
      <c r="O427" s="3"/>
      <c r="P427" s="3"/>
      <c r="Q427" s="3"/>
      <c r="R427" s="3"/>
      <c r="S427" s="3"/>
      <c r="T427" s="3"/>
      <c r="U427" s="3"/>
      <c r="V427" s="3"/>
      <c r="W427" s="3"/>
      <c r="X427" s="3"/>
      <c r="Y427" s="3"/>
      <c r="Z427" s="3"/>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1:58" s="16" customFormat="1" x14ac:dyDescent="0.25">
      <c r="A428" s="29"/>
      <c r="B428" s="13"/>
      <c r="C428" s="1"/>
      <c r="D428" s="1"/>
      <c r="E428" s="1"/>
      <c r="F428" s="1"/>
      <c r="G428" s="1"/>
      <c r="H428" s="1"/>
      <c r="I428" s="1"/>
      <c r="J428" s="5"/>
      <c r="K428" s="1"/>
      <c r="L428" s="1"/>
      <c r="M428" s="1"/>
      <c r="N428" s="1"/>
      <c r="O428" s="3"/>
      <c r="P428" s="3"/>
      <c r="Q428" s="3"/>
      <c r="R428" s="3"/>
      <c r="S428" s="3"/>
      <c r="T428" s="3"/>
      <c r="U428" s="3"/>
      <c r="V428" s="3"/>
      <c r="W428" s="3"/>
      <c r="X428" s="3"/>
      <c r="Y428" s="3"/>
      <c r="Z428" s="3"/>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1:58" s="16" customFormat="1" x14ac:dyDescent="0.25">
      <c r="A429" s="29"/>
      <c r="B429" s="13"/>
      <c r="C429" s="1"/>
      <c r="D429" s="1"/>
      <c r="E429" s="1"/>
      <c r="F429" s="1"/>
      <c r="G429" s="1"/>
      <c r="H429" s="1"/>
      <c r="I429" s="1"/>
      <c r="J429" s="5"/>
      <c r="K429" s="1"/>
      <c r="L429" s="1"/>
      <c r="M429" s="1"/>
      <c r="N429" s="1"/>
      <c r="O429" s="3"/>
      <c r="P429" s="3"/>
      <c r="Q429" s="3"/>
      <c r="R429" s="3"/>
      <c r="S429" s="3"/>
      <c r="T429" s="3"/>
      <c r="U429" s="3"/>
      <c r="V429" s="3"/>
      <c r="W429" s="3"/>
      <c r="X429" s="3"/>
      <c r="Y429" s="3"/>
      <c r="Z429" s="3"/>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1:58" s="16" customFormat="1" x14ac:dyDescent="0.25">
      <c r="A430" s="29"/>
      <c r="B430" s="13"/>
      <c r="C430" s="1"/>
      <c r="D430" s="1"/>
      <c r="E430" s="1"/>
      <c r="F430" s="1"/>
      <c r="G430" s="1"/>
      <c r="H430" s="1"/>
      <c r="I430" s="1"/>
      <c r="J430" s="5"/>
      <c r="K430" s="1"/>
      <c r="L430" s="1"/>
      <c r="M430" s="1"/>
      <c r="N430" s="1"/>
      <c r="O430" s="3"/>
      <c r="P430" s="3"/>
      <c r="Q430" s="3"/>
      <c r="R430" s="3"/>
      <c r="S430" s="3"/>
      <c r="T430" s="3"/>
      <c r="U430" s="3"/>
      <c r="V430" s="3"/>
      <c r="W430" s="3"/>
      <c r="X430" s="3"/>
      <c r="Y430" s="3"/>
      <c r="Z430" s="3"/>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1:58" s="16" customFormat="1" x14ac:dyDescent="0.25">
      <c r="A431" s="29"/>
      <c r="B431" s="13"/>
      <c r="C431" s="1"/>
      <c r="D431" s="1"/>
      <c r="E431" s="1"/>
      <c r="F431" s="1"/>
      <c r="G431" s="1"/>
      <c r="H431" s="1"/>
      <c r="I431" s="1"/>
      <c r="J431" s="5"/>
      <c r="K431" s="1"/>
      <c r="L431" s="1"/>
      <c r="M431" s="1"/>
      <c r="N431" s="1"/>
      <c r="O431" s="3"/>
      <c r="P431" s="3"/>
      <c r="Q431" s="3"/>
      <c r="R431" s="3"/>
      <c r="S431" s="3"/>
      <c r="T431" s="3"/>
      <c r="U431" s="3"/>
      <c r="V431" s="3"/>
      <c r="W431" s="3"/>
      <c r="X431" s="3"/>
      <c r="Y431" s="3"/>
      <c r="Z431" s="3"/>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1:58" s="16" customFormat="1" x14ac:dyDescent="0.25">
      <c r="A432" s="29"/>
      <c r="B432" s="13"/>
      <c r="C432" s="1"/>
      <c r="D432" s="1"/>
      <c r="E432" s="1"/>
      <c r="F432" s="1"/>
      <c r="G432" s="1"/>
      <c r="H432" s="1"/>
      <c r="I432" s="1"/>
      <c r="J432" s="5"/>
      <c r="K432" s="1"/>
      <c r="L432" s="1"/>
      <c r="M432" s="1"/>
      <c r="N432" s="1"/>
      <c r="O432" s="3"/>
      <c r="P432" s="3"/>
      <c r="Q432" s="3"/>
      <c r="R432" s="3"/>
      <c r="S432" s="3"/>
      <c r="T432" s="3"/>
      <c r="U432" s="3"/>
      <c r="V432" s="3"/>
      <c r="W432" s="3"/>
      <c r="X432" s="3"/>
      <c r="Y432" s="3"/>
      <c r="Z432" s="3"/>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1:58" s="16" customFormat="1" x14ac:dyDescent="0.25">
      <c r="A433" s="29"/>
      <c r="B433" s="13"/>
      <c r="C433" s="1"/>
      <c r="D433" s="1"/>
      <c r="E433" s="1"/>
      <c r="F433" s="1"/>
      <c r="G433" s="1"/>
      <c r="H433" s="1"/>
      <c r="I433" s="1"/>
      <c r="J433" s="5"/>
      <c r="K433" s="1"/>
      <c r="L433" s="1"/>
      <c r="M433" s="1"/>
      <c r="N433" s="1"/>
      <c r="O433" s="3"/>
      <c r="P433" s="3"/>
      <c r="Q433" s="3"/>
      <c r="R433" s="3"/>
      <c r="S433" s="3"/>
      <c r="T433" s="3"/>
      <c r="U433" s="3"/>
      <c r="V433" s="3"/>
      <c r="W433" s="3"/>
      <c r="X433" s="3"/>
      <c r="Y433" s="3"/>
      <c r="Z433" s="3"/>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1:58" s="16" customFormat="1" x14ac:dyDescent="0.25">
      <c r="A434" s="29"/>
      <c r="B434" s="13"/>
      <c r="C434" s="1"/>
      <c r="D434" s="1"/>
      <c r="E434" s="1"/>
      <c r="F434" s="1"/>
      <c r="G434" s="1"/>
      <c r="H434" s="1"/>
      <c r="I434" s="1"/>
      <c r="J434" s="5"/>
      <c r="K434" s="1"/>
      <c r="L434" s="1"/>
      <c r="M434" s="1"/>
      <c r="N434" s="1"/>
      <c r="O434" s="3"/>
      <c r="P434" s="3"/>
      <c r="Q434" s="3"/>
      <c r="R434" s="3"/>
      <c r="S434" s="3"/>
      <c r="T434" s="3"/>
      <c r="U434" s="3"/>
      <c r="V434" s="3"/>
      <c r="W434" s="3"/>
      <c r="X434" s="3"/>
      <c r="Y434" s="3"/>
      <c r="Z434" s="3"/>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1:58" s="16" customFormat="1" x14ac:dyDescent="0.25">
      <c r="A435" s="29"/>
      <c r="B435" s="13"/>
      <c r="C435" s="1"/>
      <c r="D435" s="1"/>
      <c r="E435" s="1"/>
      <c r="F435" s="1"/>
      <c r="G435" s="1"/>
      <c r="H435" s="1"/>
      <c r="I435" s="1"/>
      <c r="J435" s="5"/>
      <c r="K435" s="1"/>
      <c r="L435" s="1"/>
      <c r="M435" s="1"/>
      <c r="N435" s="1"/>
      <c r="O435" s="3"/>
      <c r="P435" s="3"/>
      <c r="Q435" s="3"/>
      <c r="R435" s="3"/>
      <c r="S435" s="3"/>
      <c r="T435" s="3"/>
      <c r="U435" s="3"/>
      <c r="V435" s="3"/>
      <c r="W435" s="3"/>
      <c r="X435" s="3"/>
      <c r="Y435" s="3"/>
      <c r="Z435" s="3"/>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1:58" s="16" customFormat="1" x14ac:dyDescent="0.25">
      <c r="A436" s="29"/>
      <c r="B436" s="13"/>
      <c r="C436" s="1"/>
      <c r="D436" s="1"/>
      <c r="E436" s="1"/>
      <c r="F436" s="1"/>
      <c r="G436" s="1"/>
      <c r="H436" s="1"/>
      <c r="I436" s="1"/>
      <c r="J436" s="5"/>
      <c r="K436" s="1"/>
      <c r="L436" s="1"/>
      <c r="M436" s="1"/>
      <c r="N436" s="1"/>
      <c r="O436" s="3"/>
      <c r="P436" s="3"/>
      <c r="Q436" s="3"/>
      <c r="R436" s="3"/>
      <c r="S436" s="3"/>
      <c r="T436" s="3"/>
      <c r="U436" s="3"/>
      <c r="V436" s="3"/>
      <c r="W436" s="3"/>
      <c r="X436" s="3"/>
      <c r="Y436" s="3"/>
      <c r="Z436" s="3"/>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1:58" s="16" customFormat="1" x14ac:dyDescent="0.25">
      <c r="A437" s="29"/>
      <c r="B437" s="13"/>
      <c r="C437" s="1"/>
      <c r="D437" s="1"/>
      <c r="E437" s="1"/>
      <c r="F437" s="1"/>
      <c r="G437" s="1"/>
      <c r="H437" s="1"/>
      <c r="I437" s="1"/>
      <c r="J437" s="5"/>
      <c r="K437" s="1"/>
      <c r="L437" s="1"/>
      <c r="M437" s="1"/>
      <c r="N437" s="1"/>
      <c r="O437" s="3"/>
      <c r="P437" s="3"/>
      <c r="Q437" s="3"/>
      <c r="R437" s="3"/>
      <c r="S437" s="3"/>
      <c r="T437" s="3"/>
      <c r="U437" s="3"/>
      <c r="V437" s="3"/>
      <c r="W437" s="3"/>
      <c r="X437" s="3"/>
      <c r="Y437" s="3"/>
      <c r="Z437" s="3"/>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1:58" s="16" customFormat="1" x14ac:dyDescent="0.25">
      <c r="A438" s="29"/>
      <c r="B438" s="13"/>
      <c r="C438" s="1"/>
      <c r="D438" s="1"/>
      <c r="E438" s="1"/>
      <c r="F438" s="1"/>
      <c r="G438" s="1"/>
      <c r="H438" s="1"/>
      <c r="I438" s="1"/>
      <c r="J438" s="5"/>
      <c r="K438" s="1"/>
      <c r="L438" s="1"/>
      <c r="M438" s="1"/>
      <c r="N438" s="1"/>
      <c r="O438" s="3"/>
      <c r="P438" s="3"/>
      <c r="Q438" s="3"/>
      <c r="R438" s="3"/>
      <c r="S438" s="3"/>
      <c r="T438" s="3"/>
      <c r="U438" s="3"/>
      <c r="V438" s="3"/>
      <c r="W438" s="3"/>
      <c r="X438" s="3"/>
      <c r="Y438" s="3"/>
      <c r="Z438" s="3"/>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1:58" s="16" customFormat="1" x14ac:dyDescent="0.25">
      <c r="A439" s="29"/>
      <c r="B439" s="13"/>
      <c r="C439" s="1"/>
      <c r="D439" s="1"/>
      <c r="E439" s="1"/>
      <c r="F439" s="1"/>
      <c r="G439" s="1"/>
      <c r="H439" s="1"/>
      <c r="I439" s="1"/>
      <c r="J439" s="5"/>
      <c r="K439" s="1"/>
      <c r="L439" s="1"/>
      <c r="M439" s="1"/>
      <c r="N439" s="1"/>
      <c r="O439" s="3"/>
      <c r="P439" s="3"/>
      <c r="Q439" s="3"/>
      <c r="R439" s="3"/>
      <c r="S439" s="3"/>
      <c r="T439" s="3"/>
      <c r="U439" s="3"/>
      <c r="V439" s="3"/>
      <c r="W439" s="3"/>
      <c r="X439" s="3"/>
      <c r="Y439" s="3"/>
      <c r="Z439" s="3"/>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1:58" s="16" customFormat="1" x14ac:dyDescent="0.25">
      <c r="A440" s="29"/>
      <c r="B440" s="13"/>
      <c r="C440" s="1"/>
      <c r="D440" s="1"/>
      <c r="E440" s="1"/>
      <c r="F440" s="1"/>
      <c r="G440" s="1"/>
      <c r="H440" s="1"/>
      <c r="I440" s="1"/>
      <c r="J440" s="5"/>
      <c r="K440" s="1"/>
      <c r="L440" s="1"/>
      <c r="M440" s="1"/>
      <c r="N440" s="1"/>
      <c r="O440" s="3"/>
      <c r="P440" s="3"/>
      <c r="Q440" s="3"/>
      <c r="R440" s="3"/>
      <c r="S440" s="3"/>
      <c r="T440" s="3"/>
      <c r="U440" s="3"/>
      <c r="V440" s="3"/>
      <c r="W440" s="3"/>
      <c r="X440" s="3"/>
      <c r="Y440" s="3"/>
      <c r="Z440" s="3"/>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1:58" s="16" customFormat="1" x14ac:dyDescent="0.25">
      <c r="A441" s="29"/>
      <c r="B441" s="13"/>
      <c r="C441" s="1"/>
      <c r="D441" s="1"/>
      <c r="E441" s="1"/>
      <c r="F441" s="1"/>
      <c r="G441" s="1"/>
      <c r="H441" s="1"/>
      <c r="I441" s="1"/>
      <c r="J441" s="5"/>
      <c r="K441" s="1"/>
      <c r="L441" s="1"/>
      <c r="M441" s="1"/>
      <c r="N441" s="1"/>
      <c r="O441" s="3"/>
      <c r="P441" s="3"/>
      <c r="Q441" s="3"/>
      <c r="R441" s="3"/>
      <c r="S441" s="3"/>
      <c r="T441" s="3"/>
      <c r="U441" s="3"/>
      <c r="V441" s="3"/>
      <c r="W441" s="3"/>
      <c r="X441" s="3"/>
      <c r="Y441" s="3"/>
      <c r="Z441" s="3"/>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1:58" s="16" customFormat="1" x14ac:dyDescent="0.25">
      <c r="A442" s="29"/>
      <c r="B442" s="13"/>
      <c r="C442" s="1"/>
      <c r="D442" s="1"/>
      <c r="E442" s="1"/>
      <c r="F442" s="1"/>
      <c r="G442" s="1"/>
      <c r="H442" s="1"/>
      <c r="I442" s="1"/>
      <c r="J442" s="5"/>
      <c r="K442" s="1"/>
      <c r="L442" s="1"/>
      <c r="M442" s="1"/>
      <c r="N442" s="1"/>
      <c r="O442" s="3"/>
      <c r="P442" s="3"/>
      <c r="Q442" s="3"/>
      <c r="R442" s="3"/>
      <c r="S442" s="3"/>
      <c r="T442" s="3"/>
      <c r="U442" s="3"/>
      <c r="V442" s="3"/>
      <c r="W442" s="3"/>
      <c r="X442" s="3"/>
      <c r="Y442" s="3"/>
      <c r="Z442" s="3"/>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1:58" s="16" customFormat="1" x14ac:dyDescent="0.25">
      <c r="A443" s="29"/>
      <c r="B443" s="13"/>
      <c r="C443" s="1"/>
      <c r="D443" s="1"/>
      <c r="E443" s="1"/>
      <c r="F443" s="1"/>
      <c r="G443" s="1"/>
      <c r="H443" s="1"/>
      <c r="I443" s="1"/>
      <c r="J443" s="5"/>
      <c r="K443" s="1"/>
      <c r="L443" s="1"/>
      <c r="M443" s="1"/>
      <c r="N443" s="1"/>
      <c r="O443" s="3"/>
      <c r="P443" s="3"/>
      <c r="Q443" s="3"/>
      <c r="R443" s="3"/>
      <c r="S443" s="3"/>
      <c r="T443" s="3"/>
      <c r="U443" s="3"/>
      <c r="V443" s="3"/>
      <c r="W443" s="3"/>
      <c r="X443" s="3"/>
      <c r="Y443" s="3"/>
      <c r="Z443" s="3"/>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1:58" s="16" customFormat="1" x14ac:dyDescent="0.25">
      <c r="A444" s="29"/>
      <c r="B444" s="13"/>
      <c r="C444" s="1"/>
      <c r="D444" s="1"/>
      <c r="E444" s="1"/>
      <c r="F444" s="1"/>
      <c r="G444" s="1"/>
      <c r="H444" s="1"/>
      <c r="I444" s="1"/>
      <c r="J444" s="5"/>
      <c r="K444" s="1"/>
      <c r="L444" s="1"/>
      <c r="M444" s="1"/>
      <c r="N444" s="1"/>
      <c r="O444" s="3"/>
      <c r="P444" s="3"/>
      <c r="Q444" s="3"/>
      <c r="R444" s="3"/>
      <c r="S444" s="3"/>
      <c r="T444" s="3"/>
      <c r="U444" s="3"/>
      <c r="V444" s="3"/>
      <c r="W444" s="3"/>
      <c r="X444" s="3"/>
      <c r="Y444" s="3"/>
      <c r="Z444" s="3"/>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1:58" s="16" customFormat="1" x14ac:dyDescent="0.25">
      <c r="A445" s="29"/>
      <c r="B445" s="13"/>
      <c r="C445" s="1"/>
      <c r="D445" s="1"/>
      <c r="E445" s="1"/>
      <c r="F445" s="1"/>
      <c r="G445" s="1"/>
      <c r="H445" s="1"/>
      <c r="I445" s="1"/>
      <c r="J445" s="5"/>
      <c r="K445" s="1"/>
      <c r="L445" s="1"/>
      <c r="M445" s="1"/>
      <c r="N445" s="1"/>
      <c r="O445" s="3"/>
      <c r="P445" s="3"/>
      <c r="Q445" s="3"/>
      <c r="R445" s="3"/>
      <c r="S445" s="3"/>
      <c r="T445" s="3"/>
      <c r="U445" s="3"/>
      <c r="V445" s="3"/>
      <c r="W445" s="3"/>
      <c r="X445" s="3"/>
      <c r="Y445" s="3"/>
      <c r="Z445" s="3"/>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1:58" s="16" customFormat="1" x14ac:dyDescent="0.25">
      <c r="A446" s="29"/>
      <c r="B446" s="13"/>
      <c r="C446" s="1"/>
      <c r="D446" s="1"/>
      <c r="E446" s="1"/>
      <c r="F446" s="1"/>
      <c r="G446" s="1"/>
      <c r="H446" s="1"/>
      <c r="I446" s="1"/>
      <c r="J446" s="5"/>
      <c r="K446" s="1"/>
      <c r="L446" s="1"/>
      <c r="M446" s="1"/>
      <c r="N446" s="1"/>
      <c r="O446" s="3"/>
      <c r="P446" s="3"/>
      <c r="Q446" s="3"/>
      <c r="R446" s="3"/>
      <c r="S446" s="3"/>
      <c r="T446" s="3"/>
      <c r="U446" s="3"/>
      <c r="V446" s="3"/>
      <c r="W446" s="3"/>
      <c r="X446" s="3"/>
      <c r="Y446" s="3"/>
      <c r="Z446" s="3"/>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1:58" s="16" customFormat="1" x14ac:dyDescent="0.25">
      <c r="A447" s="29"/>
      <c r="B447" s="13"/>
      <c r="C447" s="1"/>
      <c r="D447" s="1"/>
      <c r="E447" s="1"/>
      <c r="F447" s="1"/>
      <c r="G447" s="1"/>
      <c r="H447" s="1"/>
      <c r="I447" s="1"/>
      <c r="J447" s="5"/>
      <c r="K447" s="1"/>
      <c r="L447" s="1"/>
      <c r="M447" s="1"/>
      <c r="N447" s="1"/>
      <c r="O447" s="3"/>
      <c r="P447" s="3"/>
      <c r="Q447" s="3"/>
      <c r="R447" s="3"/>
      <c r="S447" s="3"/>
      <c r="T447" s="3"/>
      <c r="U447" s="3"/>
      <c r="V447" s="3"/>
      <c r="W447" s="3"/>
      <c r="X447" s="3"/>
      <c r="Y447" s="3"/>
      <c r="Z447" s="3"/>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1:58" s="16" customFormat="1" x14ac:dyDescent="0.25">
      <c r="A448" s="29"/>
      <c r="B448" s="13"/>
      <c r="C448" s="1"/>
      <c r="D448" s="1"/>
      <c r="E448" s="1"/>
      <c r="F448" s="1"/>
      <c r="G448" s="1"/>
      <c r="H448" s="1"/>
      <c r="I448" s="1"/>
      <c r="J448" s="5"/>
      <c r="K448" s="1"/>
      <c r="L448" s="1"/>
      <c r="M448" s="1"/>
      <c r="N448" s="1"/>
      <c r="O448" s="3"/>
      <c r="P448" s="3"/>
      <c r="Q448" s="3"/>
      <c r="R448" s="3"/>
      <c r="S448" s="3"/>
      <c r="T448" s="3"/>
      <c r="U448" s="3"/>
      <c r="V448" s="3"/>
      <c r="W448" s="3"/>
      <c r="X448" s="3"/>
      <c r="Y448" s="3"/>
      <c r="Z448" s="3"/>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1:58" s="16" customFormat="1" x14ac:dyDescent="0.25">
      <c r="A449" s="29"/>
      <c r="B449" s="13"/>
      <c r="C449" s="1"/>
      <c r="D449" s="1"/>
      <c r="E449" s="1"/>
      <c r="F449" s="1"/>
      <c r="G449" s="1"/>
      <c r="H449" s="1"/>
      <c r="I449" s="1"/>
      <c r="J449" s="5"/>
      <c r="K449" s="1"/>
      <c r="L449" s="1"/>
      <c r="M449" s="1"/>
      <c r="N449" s="1"/>
      <c r="O449" s="3"/>
      <c r="P449" s="3"/>
      <c r="Q449" s="3"/>
      <c r="R449" s="3"/>
      <c r="S449" s="3"/>
      <c r="T449" s="3"/>
      <c r="U449" s="3"/>
      <c r="V449" s="3"/>
      <c r="W449" s="3"/>
      <c r="X449" s="3"/>
      <c r="Y449" s="3"/>
      <c r="Z449" s="3"/>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1:58" s="16" customFormat="1" x14ac:dyDescent="0.25">
      <c r="A450" s="29"/>
      <c r="B450" s="13"/>
      <c r="C450" s="1"/>
      <c r="D450" s="1"/>
      <c r="E450" s="1"/>
      <c r="F450" s="1"/>
      <c r="G450" s="1"/>
      <c r="H450" s="1"/>
      <c r="I450" s="1"/>
      <c r="J450" s="5"/>
      <c r="K450" s="1"/>
      <c r="L450" s="1"/>
      <c r="M450" s="1"/>
      <c r="N450" s="1"/>
      <c r="O450" s="3"/>
      <c r="P450" s="3"/>
      <c r="Q450" s="3"/>
      <c r="R450" s="3"/>
      <c r="S450" s="3"/>
      <c r="T450" s="3"/>
      <c r="U450" s="3"/>
      <c r="V450" s="3"/>
      <c r="W450" s="3"/>
      <c r="X450" s="3"/>
      <c r="Y450" s="3"/>
      <c r="Z450" s="3"/>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1:58" s="16" customFormat="1" x14ac:dyDescent="0.25">
      <c r="A451" s="29"/>
      <c r="B451" s="13"/>
      <c r="C451" s="1"/>
      <c r="D451" s="1"/>
      <c r="E451" s="1"/>
      <c r="F451" s="1"/>
      <c r="G451" s="1"/>
      <c r="H451" s="1"/>
      <c r="I451" s="1"/>
      <c r="J451" s="5"/>
      <c r="K451" s="1"/>
      <c r="L451" s="1"/>
      <c r="M451" s="1"/>
      <c r="N451" s="1"/>
      <c r="O451" s="3"/>
      <c r="P451" s="3"/>
      <c r="Q451" s="3"/>
      <c r="R451" s="3"/>
      <c r="S451" s="3"/>
      <c r="T451" s="3"/>
      <c r="U451" s="3"/>
      <c r="V451" s="3"/>
      <c r="W451" s="3"/>
      <c r="X451" s="3"/>
      <c r="Y451" s="3"/>
      <c r="Z451" s="3"/>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1:58" s="16" customFormat="1" x14ac:dyDescent="0.25">
      <c r="A452" s="29"/>
      <c r="B452" s="13"/>
      <c r="C452" s="1"/>
      <c r="D452" s="1"/>
      <c r="E452" s="1"/>
      <c r="F452" s="1"/>
      <c r="G452" s="1"/>
      <c r="H452" s="1"/>
      <c r="I452" s="1"/>
      <c r="J452" s="5"/>
      <c r="K452" s="1"/>
      <c r="L452" s="1"/>
      <c r="M452" s="1"/>
      <c r="N452" s="1"/>
      <c r="O452" s="3"/>
      <c r="P452" s="3"/>
      <c r="Q452" s="3"/>
      <c r="R452" s="3"/>
      <c r="S452" s="3"/>
      <c r="T452" s="3"/>
      <c r="U452" s="3"/>
      <c r="V452" s="3"/>
      <c r="W452" s="3"/>
      <c r="X452" s="3"/>
      <c r="Y452" s="3"/>
      <c r="Z452" s="3"/>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1:58" x14ac:dyDescent="0.25">
      <c r="A453" s="29" t="s">
        <v>3</v>
      </c>
    </row>
    <row r="455" spans="1:58" x14ac:dyDescent="0.25">
      <c r="A455" s="29" t="s">
        <v>4</v>
      </c>
    </row>
    <row r="480" spans="1:58" s="13" customFormat="1" x14ac:dyDescent="0.25">
      <c r="A480" s="29" t="s">
        <v>4</v>
      </c>
      <c r="C480" s="1"/>
      <c r="D480" s="1"/>
      <c r="E480" s="1"/>
      <c r="F480" s="1"/>
      <c r="G480" s="1"/>
      <c r="H480" s="1"/>
      <c r="I480" s="1"/>
      <c r="J480" s="5"/>
      <c r="K480" s="1"/>
      <c r="L480" s="1"/>
      <c r="M480" s="1"/>
      <c r="N480" s="1"/>
      <c r="O480" s="3"/>
      <c r="P480" s="3"/>
      <c r="Q480" s="3"/>
      <c r="R480" s="3"/>
      <c r="S480" s="3"/>
      <c r="T480" s="3"/>
      <c r="U480" s="3"/>
      <c r="V480" s="3"/>
      <c r="W480" s="3"/>
      <c r="X480" s="3"/>
      <c r="Y480" s="3"/>
      <c r="Z480" s="3"/>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row>
    <row r="505" spans="1:58" s="13" customFormat="1" x14ac:dyDescent="0.25">
      <c r="A505" s="29" t="s">
        <v>4</v>
      </c>
      <c r="C505" s="1"/>
      <c r="D505" s="1"/>
      <c r="E505" s="1"/>
      <c r="F505" s="1"/>
      <c r="G505" s="1"/>
      <c r="H505" s="1"/>
      <c r="I505" s="1"/>
      <c r="J505" s="5"/>
      <c r="K505" s="1"/>
      <c r="L505" s="1"/>
      <c r="M505" s="1"/>
      <c r="N505" s="1"/>
      <c r="O505" s="3"/>
      <c r="P505" s="3"/>
      <c r="Q505" s="3"/>
      <c r="R505" s="3"/>
      <c r="S505" s="3"/>
      <c r="T505" s="3"/>
      <c r="U505" s="3"/>
      <c r="V505" s="3"/>
      <c r="W505" s="3"/>
      <c r="X505" s="3"/>
      <c r="Y505" s="3"/>
      <c r="Z505" s="3"/>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row>
    <row r="530" spans="1:58" s="13" customFormat="1" x14ac:dyDescent="0.25">
      <c r="A530" s="29" t="s">
        <v>4</v>
      </c>
      <c r="C530" s="1"/>
      <c r="D530" s="1"/>
      <c r="E530" s="1"/>
      <c r="F530" s="1"/>
      <c r="G530" s="1"/>
      <c r="H530" s="1"/>
      <c r="I530" s="1"/>
      <c r="J530" s="5"/>
      <c r="K530" s="1"/>
      <c r="L530" s="1"/>
      <c r="M530" s="1"/>
      <c r="N530" s="1"/>
      <c r="O530" s="3"/>
      <c r="P530" s="3"/>
      <c r="Q530" s="3"/>
      <c r="R530" s="3"/>
      <c r="S530" s="3"/>
      <c r="T530" s="3"/>
      <c r="U530" s="3"/>
      <c r="V530" s="3"/>
      <c r="W530" s="3"/>
      <c r="X530" s="3"/>
      <c r="Y530" s="3"/>
      <c r="Z530" s="3"/>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row>
    <row r="555" spans="1:58" s="13" customFormat="1" x14ac:dyDescent="0.25">
      <c r="A555" s="29" t="s">
        <v>4</v>
      </c>
      <c r="C555" s="1"/>
      <c r="D555" s="1"/>
      <c r="E555" s="1"/>
      <c r="F555" s="1"/>
      <c r="G555" s="1"/>
      <c r="H555" s="1"/>
      <c r="I555" s="1"/>
      <c r="J555" s="5"/>
      <c r="K555" s="1"/>
      <c r="L555" s="1"/>
      <c r="M555" s="1"/>
      <c r="N555" s="1"/>
      <c r="O555" s="3"/>
      <c r="P555" s="3"/>
      <c r="Q555" s="3"/>
      <c r="R555" s="3"/>
      <c r="S555" s="3"/>
      <c r="T555" s="3"/>
      <c r="U555" s="3"/>
      <c r="V555" s="3"/>
      <c r="W555" s="3"/>
      <c r="X555" s="3"/>
      <c r="Y555" s="3"/>
      <c r="Z555" s="3"/>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row>
    <row r="580" spans="1:58" s="13" customFormat="1" x14ac:dyDescent="0.25">
      <c r="A580" s="29" t="s">
        <v>4</v>
      </c>
      <c r="C580" s="1"/>
      <c r="D580" s="1"/>
      <c r="E580" s="1"/>
      <c r="F580" s="1"/>
      <c r="G580" s="1"/>
      <c r="H580" s="1"/>
      <c r="I580" s="1"/>
      <c r="J580" s="5"/>
      <c r="K580" s="1"/>
      <c r="L580" s="1"/>
      <c r="M580" s="1"/>
      <c r="N580" s="1"/>
      <c r="O580" s="3"/>
      <c r="P580" s="3"/>
      <c r="Q580" s="3"/>
      <c r="R580" s="3"/>
      <c r="S580" s="3"/>
      <c r="T580" s="3"/>
      <c r="U580" s="3"/>
      <c r="V580" s="3"/>
      <c r="W580" s="3"/>
      <c r="X580" s="3"/>
      <c r="Y580" s="3"/>
      <c r="Z580" s="3"/>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row>
    <row r="605" spans="1:58" s="13" customFormat="1" x14ac:dyDescent="0.25">
      <c r="A605" s="29" t="s">
        <v>4</v>
      </c>
      <c r="C605" s="1"/>
      <c r="D605" s="1"/>
      <c r="E605" s="1"/>
      <c r="F605" s="1"/>
      <c r="G605" s="1"/>
      <c r="H605" s="1"/>
      <c r="I605" s="1"/>
      <c r="J605" s="5"/>
      <c r="K605" s="1"/>
      <c r="L605" s="1"/>
      <c r="M605" s="1"/>
      <c r="N605" s="1"/>
      <c r="O605" s="3"/>
      <c r="P605" s="3"/>
      <c r="Q605" s="3"/>
      <c r="R605" s="3"/>
      <c r="S605" s="3"/>
      <c r="T605" s="3"/>
      <c r="U605" s="3"/>
      <c r="V605" s="3"/>
      <c r="W605" s="3"/>
      <c r="X605" s="3"/>
      <c r="Y605" s="3"/>
      <c r="Z605" s="3"/>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row>
    <row r="630" spans="1:58" s="13" customFormat="1" x14ac:dyDescent="0.25">
      <c r="A630" s="29" t="s">
        <v>3</v>
      </c>
      <c r="C630" s="1"/>
      <c r="D630" s="1"/>
      <c r="E630" s="1"/>
      <c r="F630" s="1"/>
      <c r="G630" s="1"/>
      <c r="H630" s="1"/>
      <c r="I630" s="1"/>
      <c r="J630" s="5"/>
      <c r="K630" s="1"/>
      <c r="L630" s="1"/>
      <c r="M630" s="1"/>
      <c r="N630" s="1"/>
      <c r="O630" s="3"/>
      <c r="P630" s="3"/>
      <c r="Q630" s="3"/>
      <c r="R630" s="3"/>
      <c r="S630" s="3"/>
      <c r="T630" s="3"/>
      <c r="U630" s="3"/>
      <c r="V630" s="3"/>
      <c r="W630" s="3"/>
      <c r="X630" s="3"/>
      <c r="Y630" s="3"/>
      <c r="Z630" s="3"/>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row>
  </sheetData>
  <mergeCells count="11">
    <mergeCell ref="B16:H16"/>
    <mergeCell ref="B23:H23"/>
    <mergeCell ref="B27:H27"/>
    <mergeCell ref="B4:H4"/>
    <mergeCell ref="C5:C6"/>
    <mergeCell ref="D5:D6"/>
    <mergeCell ref="E5:E6"/>
    <mergeCell ref="F5:F6"/>
    <mergeCell ref="G5:G6"/>
    <mergeCell ref="H5:H6"/>
    <mergeCell ref="B7:H7"/>
  </mergeCells>
  <hyperlinks>
    <hyperlink ref="A453" location="'Regions sanitàries'!A1" display="↑"/>
    <hyperlink ref="A455" location="'Regions sanitàries'!A773" display="↓↓"/>
    <hyperlink ref="A505" location="'Regions sanitàries'!A823" display="↓↓"/>
    <hyperlink ref="A480" location="'Regions sanitàries'!A798" display="↓↓"/>
    <hyperlink ref="A530" location="'Regions sanitàries'!A848" display="↓↓"/>
    <hyperlink ref="A555" location="'Regions sanitàries'!A873" display="↓↓"/>
    <hyperlink ref="A580" location="'Regions sanitàries'!A898" display="↓↓"/>
    <hyperlink ref="A605" location="'Regions sanitàries'!A923" display="↓↓"/>
    <hyperlink ref="A630" location="'Regions sanitàries'!A384" display="↑"/>
    <hyperlink ref="A406" location="'Regions sanitàries'!A384" display="↑"/>
    <hyperlink ref="B2:C2" location="Sumari!A1" display="&lt; Anar al sumari"/>
  </hyperlinks>
  <pageMargins left="0.7" right="0.7" top="0.75" bottom="0.75" header="0.3" footer="0.3"/>
  <pageSetup paperSize="9" orientation="portrait"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F656"/>
  <sheetViews>
    <sheetView zoomScale="80" zoomScaleNormal="80" workbookViewId="0">
      <selection activeCell="S9" sqref="S9"/>
    </sheetView>
  </sheetViews>
  <sheetFormatPr defaultColWidth="9.140625" defaultRowHeight="15" x14ac:dyDescent="0.25"/>
  <cols>
    <col min="1" max="1" width="8.7109375" style="29" customWidth="1"/>
    <col min="2" max="2" width="26.7109375" style="13" customWidth="1"/>
    <col min="3" max="3" width="7.5703125" style="1" customWidth="1"/>
    <col min="4" max="4" width="9.28515625" style="1" customWidth="1"/>
    <col min="5" max="5" width="11.140625" style="1" customWidth="1"/>
    <col min="6" max="6" width="12.140625" style="1" customWidth="1"/>
    <col min="7" max="8" width="10.140625" style="1" customWidth="1"/>
    <col min="9" max="9" width="12.140625" style="1" customWidth="1"/>
    <col min="10" max="10" width="12.140625" style="5" customWidth="1"/>
    <col min="11" max="14" width="12.140625" style="1" customWidth="1"/>
    <col min="15" max="16" width="10.140625" style="3" customWidth="1"/>
    <col min="17" max="17" width="12.140625" style="3" customWidth="1"/>
    <col min="18" max="23" width="9.140625" style="3"/>
    <col min="24" max="26" width="9.140625" style="3" customWidth="1"/>
    <col min="27" max="16384" width="9.140625" style="1"/>
  </cols>
  <sheetData>
    <row r="2" spans="1:58" x14ac:dyDescent="0.25">
      <c r="B2" s="504" t="s">
        <v>265</v>
      </c>
      <c r="C2" s="503"/>
      <c r="D2" s="4"/>
      <c r="E2" s="4"/>
      <c r="F2" s="4"/>
      <c r="G2" s="4"/>
      <c r="H2" s="4"/>
      <c r="I2" s="4"/>
      <c r="J2" s="6"/>
      <c r="K2" s="4"/>
      <c r="L2" s="4"/>
      <c r="M2" s="4"/>
      <c r="N2" s="4"/>
      <c r="O2" s="7"/>
      <c r="P2" s="7"/>
      <c r="Q2" s="7"/>
    </row>
    <row r="3" spans="1:58" x14ac:dyDescent="0.25">
      <c r="B3" s="500"/>
      <c r="C3" s="503"/>
      <c r="D3" s="4"/>
      <c r="E3" s="4"/>
      <c r="F3" s="4"/>
      <c r="G3" s="4"/>
      <c r="H3" s="4"/>
      <c r="I3" s="4"/>
      <c r="J3" s="6"/>
      <c r="K3" s="4"/>
      <c r="L3" s="4"/>
      <c r="M3" s="4"/>
      <c r="N3" s="4"/>
      <c r="O3" s="7"/>
      <c r="P3" s="7"/>
      <c r="Q3" s="7"/>
    </row>
    <row r="4" spans="1:58" ht="15.75" x14ac:dyDescent="0.25">
      <c r="B4" s="874" t="str">
        <f>"Taula 14. Indicadors de dotació i activitat per comunitat autònoma, hospitals d'aguts (públics i privats), "&amp;'[2]Dades copiades'!$A$43</f>
        <v>Taula 14. Indicadors de dotació i activitat per comunitat autònoma, hospitals d'aguts (públics i privats), 2016</v>
      </c>
      <c r="C4" s="497"/>
      <c r="D4" s="497"/>
      <c r="E4" s="497"/>
      <c r="F4" s="497"/>
      <c r="G4" s="497"/>
      <c r="H4" s="497"/>
      <c r="I4" s="497"/>
      <c r="J4" s="497"/>
      <c r="K4" s="497"/>
      <c r="L4" s="497"/>
      <c r="M4" s="49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row>
    <row r="5" spans="1:58" ht="15.75" thickBot="1" x14ac:dyDescent="0.3">
      <c r="B5" s="1"/>
      <c r="J5" s="1"/>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row>
    <row r="6" spans="1:58" s="15" customFormat="1" ht="38.25" x14ac:dyDescent="0.25">
      <c r="A6" s="29"/>
      <c r="B6" s="326" t="s">
        <v>581</v>
      </c>
      <c r="C6" s="680" t="s">
        <v>29</v>
      </c>
      <c r="D6" s="327" t="s">
        <v>221</v>
      </c>
      <c r="E6" s="327" t="s">
        <v>222</v>
      </c>
      <c r="F6" s="327" t="s">
        <v>223</v>
      </c>
      <c r="G6" s="327" t="s">
        <v>160</v>
      </c>
      <c r="H6" s="327" t="s">
        <v>109</v>
      </c>
      <c r="I6" s="327" t="s">
        <v>110</v>
      </c>
      <c r="J6" s="327" t="s">
        <v>111</v>
      </c>
      <c r="K6" s="327" t="s">
        <v>224</v>
      </c>
      <c r="L6" s="327" t="s">
        <v>225</v>
      </c>
      <c r="M6" s="327" t="s">
        <v>226</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row>
    <row r="7" spans="1:58" s="4" customFormat="1" ht="15" customHeight="1" x14ac:dyDescent="0.25">
      <c r="A7" s="29"/>
      <c r="B7" s="328" t="s">
        <v>227</v>
      </c>
      <c r="C7" s="875">
        <v>96</v>
      </c>
      <c r="D7" s="329">
        <v>2.0399279095287448</v>
      </c>
      <c r="E7" s="329">
        <v>93.733806315917818</v>
      </c>
      <c r="F7" s="329">
        <v>4.8151412561288813</v>
      </c>
      <c r="G7" s="329">
        <v>3.5433691337847302</v>
      </c>
      <c r="H7" s="329">
        <v>5.5343873537870554</v>
      </c>
      <c r="I7" s="329">
        <v>69.671974899171289</v>
      </c>
      <c r="J7" s="329">
        <v>45.949568059771188</v>
      </c>
      <c r="K7" s="329">
        <v>45.646670896604327</v>
      </c>
      <c r="L7" s="329">
        <v>22.497832184548994</v>
      </c>
      <c r="M7" s="329">
        <v>30.572665684869452</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row>
    <row r="8" spans="1:58" s="4" customFormat="1" x14ac:dyDescent="0.25">
      <c r="A8" s="29"/>
      <c r="B8" s="328" t="s">
        <v>228</v>
      </c>
      <c r="C8" s="875">
        <v>19</v>
      </c>
      <c r="D8" s="329">
        <v>2.8540486023667793</v>
      </c>
      <c r="E8" s="329">
        <v>125.07006013399902</v>
      </c>
      <c r="F8" s="329">
        <v>5.0287386907929754</v>
      </c>
      <c r="G8" s="329">
        <v>3.8022884513038853</v>
      </c>
      <c r="H8" s="329">
        <v>5.8978158036955852</v>
      </c>
      <c r="I8" s="329">
        <v>70.809305445187249</v>
      </c>
      <c r="J8" s="329">
        <v>43.821979776476851</v>
      </c>
      <c r="K8" s="329">
        <v>31.057529687344555</v>
      </c>
      <c r="L8" s="329">
        <v>16.827443062757968</v>
      </c>
      <c r="M8" s="329">
        <v>22.255232626495911</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row>
    <row r="9" spans="1:58" x14ac:dyDescent="0.25">
      <c r="B9" s="328" t="s">
        <v>229</v>
      </c>
      <c r="C9" s="875">
        <v>16</v>
      </c>
      <c r="D9" s="329">
        <v>3.063612632845746</v>
      </c>
      <c r="E9" s="329">
        <v>119.17038488502051</v>
      </c>
      <c r="F9" s="329">
        <v>4.4482215926975135</v>
      </c>
      <c r="G9" s="329">
        <v>3.3547371734340574</v>
      </c>
      <c r="H9" s="329">
        <v>7.2203251308858158</v>
      </c>
      <c r="I9" s="329">
        <v>76.948184942286375</v>
      </c>
      <c r="J9" s="329">
        <v>38.898646521875982</v>
      </c>
      <c r="K9" s="329">
        <v>44.509210477151292</v>
      </c>
      <c r="L9" s="329">
        <v>18.00544836541183</v>
      </c>
      <c r="M9" s="329">
        <v>23.874366325764683</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row r="10" spans="1:58" x14ac:dyDescent="0.25">
      <c r="B10" s="330" t="s">
        <v>230</v>
      </c>
      <c r="C10" s="875">
        <v>20</v>
      </c>
      <c r="D10" s="329">
        <v>2.6441559168564721</v>
      </c>
      <c r="E10" s="329">
        <v>137.77338105584303</v>
      </c>
      <c r="F10" s="329">
        <v>4.8124379755210054</v>
      </c>
      <c r="G10" s="329">
        <v>3.669202778696659</v>
      </c>
      <c r="H10" s="329">
        <v>5.4214509278599223</v>
      </c>
      <c r="I10" s="329">
        <v>77.392864749251174</v>
      </c>
      <c r="J10" s="329">
        <v>52.104862719153161</v>
      </c>
      <c r="K10" s="329">
        <v>42.624661403712174</v>
      </c>
      <c r="L10" s="329">
        <v>22.594489421226285</v>
      </c>
      <c r="M10" s="329">
        <v>29.634388036422646</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row>
    <row r="11" spans="1:58" x14ac:dyDescent="0.25">
      <c r="B11" s="330" t="s">
        <v>231</v>
      </c>
      <c r="C11" s="875">
        <v>28</v>
      </c>
      <c r="D11" s="329">
        <v>2.6350799393161393</v>
      </c>
      <c r="E11" s="329">
        <v>92.911658303185902</v>
      </c>
      <c r="F11" s="329">
        <v>4.6380868024800712</v>
      </c>
      <c r="G11" s="329">
        <v>3.398937112488928</v>
      </c>
      <c r="H11" s="329">
        <v>8.0379521704180057</v>
      </c>
      <c r="I11" s="329">
        <v>77.647766844219035</v>
      </c>
      <c r="J11" s="329">
        <v>35.25952170062002</v>
      </c>
      <c r="K11" s="329">
        <v>39.020539466759566</v>
      </c>
      <c r="L11" s="329">
        <v>16.785928343900387</v>
      </c>
      <c r="M11" s="329">
        <v>22.905570224631255</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row>
    <row r="12" spans="1:58" x14ac:dyDescent="0.25">
      <c r="B12" s="330" t="s">
        <v>232</v>
      </c>
      <c r="C12" s="875">
        <v>5</v>
      </c>
      <c r="D12" s="329">
        <v>2.3992941431424044</v>
      </c>
      <c r="E12" s="329">
        <v>102.13425383672073</v>
      </c>
      <c r="F12" s="329">
        <v>4.7971326164874553</v>
      </c>
      <c r="G12" s="329">
        <v>3.7612903225806451</v>
      </c>
      <c r="H12" s="329">
        <v>6.674233366451678</v>
      </c>
      <c r="I12" s="329">
        <v>77.838856974517597</v>
      </c>
      <c r="J12" s="329">
        <v>42.568458781362004</v>
      </c>
      <c r="K12" s="329">
        <v>31.254775198354395</v>
      </c>
      <c r="L12" s="329">
        <v>17.471341258218768</v>
      </c>
      <c r="M12" s="329">
        <v>22.282869392033543</v>
      </c>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row>
    <row r="13" spans="1:58" x14ac:dyDescent="0.25">
      <c r="B13" s="330" t="s">
        <v>233</v>
      </c>
      <c r="C13" s="875">
        <v>23</v>
      </c>
      <c r="D13" s="329">
        <v>2.1695689688503146</v>
      </c>
      <c r="E13" s="329">
        <v>92.016544125743962</v>
      </c>
      <c r="F13" s="329">
        <v>4.9702233250620349</v>
      </c>
      <c r="G13" s="329">
        <v>3.6821565531242952</v>
      </c>
      <c r="H13" s="329">
        <v>6.7152605657025539</v>
      </c>
      <c r="I13" s="329">
        <v>78.030153673105502</v>
      </c>
      <c r="J13" s="329">
        <v>42.412361831716673</v>
      </c>
      <c r="K13" s="329">
        <v>45.178301311247978</v>
      </c>
      <c r="L13" s="329">
        <v>18.479766795261654</v>
      </c>
      <c r="M13" s="329">
        <v>24.944232175457945</v>
      </c>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row>
    <row r="14" spans="1:58" x14ac:dyDescent="0.25">
      <c r="B14" s="330" t="s">
        <v>234</v>
      </c>
      <c r="C14" s="875">
        <v>29</v>
      </c>
      <c r="D14" s="329">
        <v>3.1177617907245359</v>
      </c>
      <c r="E14" s="329">
        <v>116.31870071982655</v>
      </c>
      <c r="F14" s="329">
        <v>3.6503937007874017</v>
      </c>
      <c r="G14" s="329">
        <v>2.6822834645669293</v>
      </c>
      <c r="H14" s="329">
        <v>6.8602799957789582</v>
      </c>
      <c r="I14" s="329">
        <v>70.122209038938621</v>
      </c>
      <c r="J14" s="329">
        <v>37.308398950131235</v>
      </c>
      <c r="K14" s="329">
        <v>42.218446344183079</v>
      </c>
      <c r="L14" s="329">
        <v>20.716603861087147</v>
      </c>
      <c r="M14" s="329">
        <v>28.193798767062972</v>
      </c>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row>
    <row r="15" spans="1:58" x14ac:dyDescent="0.25">
      <c r="B15" s="331" t="s">
        <v>2</v>
      </c>
      <c r="C15" s="876">
        <v>104</v>
      </c>
      <c r="D15" s="332">
        <v>2.3302260057644846</v>
      </c>
      <c r="E15" s="332">
        <v>121.9097066412385</v>
      </c>
      <c r="F15" s="332">
        <v>4.1931489410947806</v>
      </c>
      <c r="G15" s="332">
        <v>3.2530957065154498</v>
      </c>
      <c r="H15" s="332">
        <v>5.5288711777086883</v>
      </c>
      <c r="I15" s="332">
        <v>79.247185685319906</v>
      </c>
      <c r="J15" s="332">
        <v>52.316687883346837</v>
      </c>
      <c r="K15" s="332">
        <v>44.982222681203247</v>
      </c>
      <c r="L15" s="332">
        <v>26.917626640079487</v>
      </c>
      <c r="M15" s="332">
        <v>34.69606424937745</v>
      </c>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row>
    <row r="16" spans="1:58" x14ac:dyDescent="0.25">
      <c r="B16" s="330" t="s">
        <v>235</v>
      </c>
      <c r="C16" s="875">
        <v>49</v>
      </c>
      <c r="D16" s="329">
        <v>2.1368314867903027</v>
      </c>
      <c r="E16" s="329">
        <v>112.28024676852432</v>
      </c>
      <c r="F16" s="329">
        <v>4.2892687559354226</v>
      </c>
      <c r="G16" s="329">
        <v>3.3567901234567903</v>
      </c>
      <c r="H16" s="329">
        <v>5.0417060514981902</v>
      </c>
      <c r="I16" s="329">
        <v>72.580129831271378</v>
      </c>
      <c r="J16" s="329">
        <v>52.54520417853751</v>
      </c>
      <c r="K16" s="329">
        <v>44.124064720227715</v>
      </c>
      <c r="L16" s="329">
        <v>26.535357419297704</v>
      </c>
      <c r="M16" s="329">
        <v>33.906581978668633</v>
      </c>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row>
    <row r="17" spans="2:58" x14ac:dyDescent="0.25">
      <c r="B17" s="328" t="s">
        <v>236</v>
      </c>
      <c r="C17" s="875">
        <v>15</v>
      </c>
      <c r="D17" s="329">
        <v>2.5502417040831613</v>
      </c>
      <c r="E17" s="329">
        <v>110.1312213594999</v>
      </c>
      <c r="F17" s="329">
        <v>4.4559303590859631</v>
      </c>
      <c r="G17" s="329">
        <v>3.1965904969169388</v>
      </c>
      <c r="H17" s="329">
        <v>5.8761632790189822</v>
      </c>
      <c r="I17" s="329">
        <v>69.52325587172875</v>
      </c>
      <c r="J17" s="329">
        <v>43.18462096481683</v>
      </c>
      <c r="K17" s="329">
        <v>34.839921905964211</v>
      </c>
      <c r="L17" s="329">
        <v>18.557619348799346</v>
      </c>
      <c r="M17" s="329">
        <v>25.86864333371156</v>
      </c>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row>
    <row r="18" spans="2:58" x14ac:dyDescent="0.25">
      <c r="B18" s="328" t="s">
        <v>237</v>
      </c>
      <c r="C18" s="875">
        <v>32</v>
      </c>
      <c r="D18" s="329">
        <v>3.2178554486254449</v>
      </c>
      <c r="E18" s="329">
        <v>118.5984304384798</v>
      </c>
      <c r="F18" s="329">
        <v>3.6703321878579609</v>
      </c>
      <c r="G18" s="329">
        <v>2.7136311569301261</v>
      </c>
      <c r="H18" s="329">
        <v>7.2626400129290518</v>
      </c>
      <c r="I18" s="329">
        <v>73.335467369643339</v>
      </c>
      <c r="J18" s="329">
        <v>36.856357388316148</v>
      </c>
      <c r="K18" s="329">
        <v>39.520119056425607</v>
      </c>
      <c r="L18" s="329">
        <v>20.299547394045319</v>
      </c>
      <c r="M18" s="329">
        <v>27.456230375685948</v>
      </c>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row>
    <row r="19" spans="2:58" x14ac:dyDescent="0.25">
      <c r="B19" s="330" t="s">
        <v>238</v>
      </c>
      <c r="C19" s="875">
        <v>66</v>
      </c>
      <c r="D19" s="329">
        <v>2.3504829117565107</v>
      </c>
      <c r="E19" s="329">
        <v>118.64632663737898</v>
      </c>
      <c r="F19" s="329">
        <v>5.0585478547854787</v>
      </c>
      <c r="G19" s="329">
        <v>3.8672607260726073</v>
      </c>
      <c r="H19" s="329">
        <v>5.7339986635858526</v>
      </c>
      <c r="I19" s="329">
        <v>79.297942944979425</v>
      </c>
      <c r="J19" s="329">
        <v>50.477425742574255</v>
      </c>
      <c r="K19" s="329">
        <v>45.73210345672959</v>
      </c>
      <c r="L19" s="329">
        <v>24.259563499354105</v>
      </c>
      <c r="M19" s="329">
        <v>31.732580653364973</v>
      </c>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row>
    <row r="20" spans="2:58" x14ac:dyDescent="0.25">
      <c r="B20" s="330" t="s">
        <v>239</v>
      </c>
      <c r="C20" s="875">
        <v>16</v>
      </c>
      <c r="D20" s="329">
        <v>2.5505149711688317</v>
      </c>
      <c r="E20" s="329">
        <v>105.10559172832454</v>
      </c>
      <c r="F20" s="329">
        <v>4.131073144687667</v>
      </c>
      <c r="G20" s="329">
        <v>3.0878270154831822</v>
      </c>
      <c r="H20" s="329">
        <v>6.4514189841356213</v>
      </c>
      <c r="I20" s="329">
        <v>72.83838834482809</v>
      </c>
      <c r="J20" s="329">
        <v>41.209556860651361</v>
      </c>
      <c r="K20" s="329">
        <v>46.160477515718853</v>
      </c>
      <c r="L20" s="329">
        <v>21.614239605815836</v>
      </c>
      <c r="M20" s="329">
        <v>28.916776856574742</v>
      </c>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row>
    <row r="21" spans="2:58" x14ac:dyDescent="0.25">
      <c r="B21" s="330" t="s">
        <v>240</v>
      </c>
      <c r="C21" s="875">
        <v>7</v>
      </c>
      <c r="D21" s="329">
        <v>2.6699926669215488</v>
      </c>
      <c r="E21" s="329">
        <v>125.14493798221257</v>
      </c>
      <c r="F21" s="329">
        <v>5.363849765258216</v>
      </c>
      <c r="G21" s="329">
        <v>4.148474178403756</v>
      </c>
      <c r="H21" s="329">
        <v>5.9599589322381927</v>
      </c>
      <c r="I21" s="329">
        <v>76.533860698437195</v>
      </c>
      <c r="J21" s="329">
        <v>46.870892018779344</v>
      </c>
      <c r="K21" s="329">
        <v>26.809937509525987</v>
      </c>
      <c r="L21" s="329">
        <v>16.070128752735229</v>
      </c>
      <c r="M21" s="329">
        <v>20.778183165935776</v>
      </c>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row>
    <row r="22" spans="2:58" x14ac:dyDescent="0.25">
      <c r="B22" s="330" t="s">
        <v>241</v>
      </c>
      <c r="C22" s="875">
        <v>27</v>
      </c>
      <c r="D22" s="329">
        <v>2.3786441174283484</v>
      </c>
      <c r="E22" s="329">
        <v>147.95166410404329</v>
      </c>
      <c r="F22" s="329">
        <v>5.217864077669903</v>
      </c>
      <c r="G22" s="329">
        <v>3.9996116504854369</v>
      </c>
      <c r="H22" s="329">
        <v>4.2835887990509791</v>
      </c>
      <c r="I22" s="329">
        <v>72.997047479718049</v>
      </c>
      <c r="J22" s="329">
        <v>62.2</v>
      </c>
      <c r="K22" s="329">
        <v>45.802578772923368</v>
      </c>
      <c r="L22" s="329">
        <v>23.353980235933317</v>
      </c>
      <c r="M22" s="329">
        <v>30.467431638994078</v>
      </c>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row>
    <row r="23" spans="2:58" x14ac:dyDescent="0.25">
      <c r="B23" s="333" t="s">
        <v>242</v>
      </c>
      <c r="C23" s="877">
        <v>5</v>
      </c>
      <c r="D23" s="334">
        <v>2.1284010853600854</v>
      </c>
      <c r="E23" s="334">
        <v>99.109639623940978</v>
      </c>
      <c r="F23" s="334">
        <v>4.6120857699805065</v>
      </c>
      <c r="G23" s="334">
        <v>3.435672514619883</v>
      </c>
      <c r="H23" s="334">
        <v>5.8029973208305421</v>
      </c>
      <c r="I23" s="334">
        <v>74.032417421025926</v>
      </c>
      <c r="J23" s="334">
        <v>46.565302144249515</v>
      </c>
      <c r="K23" s="334">
        <v>50.455338727590039</v>
      </c>
      <c r="L23" s="334">
        <v>22.297657248520711</v>
      </c>
      <c r="M23" s="334">
        <v>29.932628113475179</v>
      </c>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row>
    <row r="24" spans="2:58" ht="15.75" thickBot="1" x14ac:dyDescent="0.3">
      <c r="B24" s="335" t="s">
        <v>243</v>
      </c>
      <c r="C24" s="878">
        <v>557</v>
      </c>
      <c r="D24" s="336">
        <v>2.4167557483578963</v>
      </c>
      <c r="E24" s="336">
        <v>112.57391139532477</v>
      </c>
      <c r="F24" s="336">
        <v>4.5218069090844306</v>
      </c>
      <c r="G24" s="336">
        <v>3.4149726522831334</v>
      </c>
      <c r="H24" s="336">
        <v>5.8546969579907913</v>
      </c>
      <c r="I24" s="336">
        <v>74.716505544834718</v>
      </c>
      <c r="J24" s="336">
        <v>46.580591138270769</v>
      </c>
      <c r="K24" s="336">
        <v>43.574613532527387</v>
      </c>
      <c r="L24" s="336">
        <v>22.454390632159793</v>
      </c>
      <c r="M24" s="336">
        <v>29.732132300356323</v>
      </c>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row>
    <row r="25" spans="2:58" x14ac:dyDescent="0.25">
      <c r="B25" s="16"/>
      <c r="C25" s="14"/>
      <c r="D25" s="14"/>
      <c r="E25" s="14"/>
      <c r="F25" s="18"/>
      <c r="G25" s="18"/>
      <c r="H25" s="18"/>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row>
    <row r="26" spans="2:58" x14ac:dyDescent="0.25">
      <c r="B26" s="16"/>
      <c r="C26" s="14"/>
      <c r="D26" s="14"/>
      <c r="E26" s="14"/>
      <c r="F26" s="18"/>
      <c r="G26" s="18"/>
      <c r="H26" s="18"/>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row>
    <row r="27" spans="2:58" x14ac:dyDescent="0.25">
      <c r="B27" s="16"/>
      <c r="C27" s="14"/>
      <c r="D27" s="14"/>
      <c r="E27" s="14"/>
      <c r="F27" s="18"/>
      <c r="G27" s="18"/>
      <c r="H27" s="18"/>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row>
    <row r="28" spans="2:58" ht="15.75" x14ac:dyDescent="0.25">
      <c r="B28" s="874" t="str">
        <f>"Taula 15. Indicadors de dotació i activitat per comunitat autònoma, hospitals d'aguts públics, "&amp;'[2]Dades copiades'!$A$1</f>
        <v>Taula 15. Indicadors de dotació i activitat per comunitat autònoma, hospitals d'aguts públics, 2016</v>
      </c>
      <c r="C28" s="497"/>
      <c r="D28" s="497"/>
      <c r="E28" s="497"/>
      <c r="F28" s="497"/>
      <c r="G28" s="497"/>
      <c r="H28" s="497"/>
      <c r="I28" s="497"/>
      <c r="J28" s="497"/>
      <c r="K28" s="497"/>
      <c r="L28" s="497"/>
      <c r="M28" s="497"/>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row>
    <row r="29" spans="2:58" ht="15.75" thickBot="1" x14ac:dyDescent="0.3">
      <c r="B29" s="429"/>
      <c r="C29" s="1119"/>
      <c r="D29" s="1119"/>
      <c r="E29" s="1119"/>
      <c r="F29" s="1119"/>
      <c r="G29" s="1119"/>
      <c r="H29" s="1119"/>
      <c r="I29" s="1119"/>
      <c r="J29" s="1119"/>
      <c r="K29" s="1119"/>
      <c r="L29" s="1119"/>
      <c r="M29" s="1119"/>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row>
    <row r="30" spans="2:58" ht="38.25" x14ac:dyDescent="0.25">
      <c r="B30" s="326" t="s">
        <v>581</v>
      </c>
      <c r="C30" s="680" t="s">
        <v>29</v>
      </c>
      <c r="D30" s="327" t="s">
        <v>244</v>
      </c>
      <c r="E30" s="327" t="s">
        <v>222</v>
      </c>
      <c r="F30" s="327" t="s">
        <v>223</v>
      </c>
      <c r="G30" s="327" t="s">
        <v>160</v>
      </c>
      <c r="H30" s="327" t="s">
        <v>109</v>
      </c>
      <c r="I30" s="327" t="s">
        <v>110</v>
      </c>
      <c r="J30" s="327" t="s">
        <v>111</v>
      </c>
      <c r="K30" s="327" t="s">
        <v>224</v>
      </c>
      <c r="L30" s="327" t="s">
        <v>225</v>
      </c>
      <c r="M30" s="327" t="s">
        <v>245</v>
      </c>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row>
    <row r="31" spans="2:58" x14ac:dyDescent="0.25">
      <c r="B31" s="328" t="s">
        <v>227</v>
      </c>
      <c r="C31" s="879">
        <v>44</v>
      </c>
      <c r="D31" s="337">
        <v>1.6396105133207339</v>
      </c>
      <c r="E31" s="337">
        <v>65.505714465341697</v>
      </c>
      <c r="F31" s="337">
        <v>5.2547567175018157</v>
      </c>
      <c r="G31" s="337">
        <v>3.8949891067538127</v>
      </c>
      <c r="H31" s="337">
        <v>6.5538927434702865</v>
      </c>
      <c r="I31" s="337">
        <v>71.737288725738907</v>
      </c>
      <c r="J31" s="337">
        <v>39.951997095134352</v>
      </c>
      <c r="K31" s="337">
        <v>48.074971366552482</v>
      </c>
      <c r="L31" s="337">
        <v>18.2685192998701</v>
      </c>
      <c r="M31" s="337">
        <v>24.646185619196789</v>
      </c>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row>
    <row r="32" spans="2:58" x14ac:dyDescent="0.25">
      <c r="B32" s="328" t="s">
        <v>228</v>
      </c>
      <c r="C32" s="879">
        <v>13</v>
      </c>
      <c r="D32" s="337">
        <v>2.5198864456234631</v>
      </c>
      <c r="E32" s="337">
        <v>101.71744159377121</v>
      </c>
      <c r="F32" s="337">
        <v>5.3019891500904155</v>
      </c>
      <c r="G32" s="337">
        <v>4.0183845690174804</v>
      </c>
      <c r="H32" s="337">
        <v>6.5895963683605361</v>
      </c>
      <c r="I32" s="337">
        <v>72.875308611393237</v>
      </c>
      <c r="J32" s="337">
        <v>40.365883062085594</v>
      </c>
      <c r="K32" s="337">
        <v>34.065729563415751</v>
      </c>
      <c r="L32" s="337">
        <v>15.054395316052753</v>
      </c>
      <c r="M32" s="337">
        <v>19.863265761644044</v>
      </c>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row>
    <row r="33" spans="1:58" x14ac:dyDescent="0.25">
      <c r="B33" s="328" t="s">
        <v>229</v>
      </c>
      <c r="C33" s="879">
        <v>11</v>
      </c>
      <c r="D33" s="337">
        <v>2.7704624155385043</v>
      </c>
      <c r="E33" s="337">
        <v>108.27753996823563</v>
      </c>
      <c r="F33" s="337">
        <v>4.6714235990254087</v>
      </c>
      <c r="G33" s="337">
        <v>3.5349808562478247</v>
      </c>
      <c r="H33" s="337">
        <v>7.4672930489379707</v>
      </c>
      <c r="I33" s="337">
        <v>79.956992118400422</v>
      </c>
      <c r="J33" s="337">
        <v>39.082840236686394</v>
      </c>
      <c r="K33" s="337">
        <v>41.809786130913807</v>
      </c>
      <c r="L33" s="337">
        <v>16.579584211310635</v>
      </c>
      <c r="M33" s="337">
        <v>21.909669131547854</v>
      </c>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row>
    <row r="34" spans="1:58" x14ac:dyDescent="0.25">
      <c r="B34" s="330" t="s">
        <v>230</v>
      </c>
      <c r="C34" s="879">
        <v>7</v>
      </c>
      <c r="D34" s="337">
        <v>1.6391492517992154</v>
      </c>
      <c r="E34" s="337">
        <v>74.509567243605218</v>
      </c>
      <c r="F34" s="337">
        <v>5.7150480256136609</v>
      </c>
      <c r="G34" s="337">
        <v>4.5485592315901817</v>
      </c>
      <c r="H34" s="337">
        <v>6.2420027000058695</v>
      </c>
      <c r="I34" s="337">
        <v>77.736436601804073</v>
      </c>
      <c r="J34" s="337">
        <v>45.45624332977588</v>
      </c>
      <c r="K34" s="337">
        <v>44.631824071813554</v>
      </c>
      <c r="L34" s="337">
        <v>17.026225042016808</v>
      </c>
      <c r="M34" s="337">
        <v>21.39264080244017</v>
      </c>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row>
    <row r="35" spans="1:58" x14ac:dyDescent="0.25">
      <c r="B35" s="330" t="s">
        <v>231</v>
      </c>
      <c r="C35" s="879">
        <v>9</v>
      </c>
      <c r="D35" s="337">
        <v>1.7402263974792858</v>
      </c>
      <c r="E35" s="337">
        <v>54.849807445442877</v>
      </c>
      <c r="F35" s="337">
        <v>5.6807939914163086</v>
      </c>
      <c r="G35" s="337">
        <v>4.1555793991416312</v>
      </c>
      <c r="H35" s="337">
        <v>9.0686286190873346</v>
      </c>
      <c r="I35" s="337">
        <v>78.310159327414894</v>
      </c>
      <c r="J35" s="337">
        <v>31.518776824034333</v>
      </c>
      <c r="K35" s="337">
        <v>33.610238647371354</v>
      </c>
      <c r="L35" s="337">
        <v>12.564793833223156</v>
      </c>
      <c r="M35" s="337">
        <v>17.176426788019626</v>
      </c>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row>
    <row r="36" spans="1:58" s="10" customFormat="1" x14ac:dyDescent="0.25">
      <c r="A36" s="29"/>
      <c r="B36" s="330" t="s">
        <v>232</v>
      </c>
      <c r="C36" s="879">
        <v>3</v>
      </c>
      <c r="D36" s="337">
        <v>2.1894634008747533</v>
      </c>
      <c r="E36" s="337">
        <v>89.795518221736046</v>
      </c>
      <c r="F36" s="337">
        <v>5.0031421838177534</v>
      </c>
      <c r="G36" s="337">
        <v>3.9347996857816181</v>
      </c>
      <c r="H36" s="337">
        <v>7.1722691489972989</v>
      </c>
      <c r="I36" s="337">
        <v>80.589912729072736</v>
      </c>
      <c r="J36" s="337">
        <v>41.01256873527101</v>
      </c>
      <c r="K36" s="337">
        <v>35.039370078740156</v>
      </c>
      <c r="L36" s="337">
        <v>16.770278363950382</v>
      </c>
      <c r="M36" s="337">
        <v>21.323598103413854</v>
      </c>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row>
    <row r="37" spans="1:58" x14ac:dyDescent="0.25">
      <c r="B37" s="330" t="s">
        <v>233</v>
      </c>
      <c r="C37" s="879">
        <v>16</v>
      </c>
      <c r="D37" s="337">
        <v>2.0452580015396942</v>
      </c>
      <c r="E37" s="337">
        <v>83.875644006669717</v>
      </c>
      <c r="F37" s="337">
        <v>5.0660445082555636</v>
      </c>
      <c r="G37" s="337">
        <v>3.7674084709260587</v>
      </c>
      <c r="H37" s="337">
        <v>7.1471700315089279</v>
      </c>
      <c r="I37" s="337">
        <v>80.302490928222326</v>
      </c>
      <c r="J37" s="337">
        <v>41.009810959559701</v>
      </c>
      <c r="K37" s="337">
        <v>47.489445187101495</v>
      </c>
      <c r="L37" s="337">
        <v>17.453488446459783</v>
      </c>
      <c r="M37" s="337">
        <v>23.469753804623988</v>
      </c>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1:58" x14ac:dyDescent="0.25">
      <c r="B38" s="330" t="s">
        <v>234</v>
      </c>
      <c r="C38" s="879">
        <v>14</v>
      </c>
      <c r="D38" s="337">
        <v>2.5887242585189161</v>
      </c>
      <c r="E38" s="337">
        <v>100.82972560832155</v>
      </c>
      <c r="F38" s="337">
        <v>4.1111111111111107</v>
      </c>
      <c r="G38" s="337">
        <v>3.0360360360360361</v>
      </c>
      <c r="H38" s="337">
        <v>6.932590470470795</v>
      </c>
      <c r="I38" s="337">
        <v>73.97849182996984</v>
      </c>
      <c r="J38" s="337">
        <v>38.949581160107478</v>
      </c>
      <c r="K38" s="337">
        <v>40.585267406659945</v>
      </c>
      <c r="L38" s="337">
        <v>19.061788535619545</v>
      </c>
      <c r="M38" s="337">
        <v>25.811660242594616</v>
      </c>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1:58" x14ac:dyDescent="0.25">
      <c r="B39" s="331" t="s">
        <v>2</v>
      </c>
      <c r="C39" s="880">
        <v>63</v>
      </c>
      <c r="D39" s="338">
        <v>1.8395598539894029</v>
      </c>
      <c r="E39" s="338">
        <v>88.395415163701003</v>
      </c>
      <c r="F39" s="338">
        <v>4.5691563439126295</v>
      </c>
      <c r="G39" s="338">
        <v>3.5772923843729383</v>
      </c>
      <c r="H39" s="338">
        <v>6.3210180298361758</v>
      </c>
      <c r="I39" s="338">
        <v>83.216602623253038</v>
      </c>
      <c r="J39" s="338">
        <v>48.052481125852083</v>
      </c>
      <c r="K39" s="338">
        <v>48.717807261927746</v>
      </c>
      <c r="L39" s="338">
        <v>23.51464225419895</v>
      </c>
      <c r="M39" s="338">
        <v>30.034468890482529</v>
      </c>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8" x14ac:dyDescent="0.25">
      <c r="B40" s="330" t="s">
        <v>235</v>
      </c>
      <c r="C40" s="879">
        <v>29</v>
      </c>
      <c r="D40" s="337">
        <v>1.8052471895998605</v>
      </c>
      <c r="E40" s="337">
        <v>88.383246510602874</v>
      </c>
      <c r="F40" s="337">
        <v>4.5151753597122299</v>
      </c>
      <c r="G40" s="337">
        <v>3.5725044964028778</v>
      </c>
      <c r="H40" s="337">
        <v>5.6136015061762414</v>
      </c>
      <c r="I40" s="337">
        <v>75.297748102887553</v>
      </c>
      <c r="J40" s="337">
        <v>48.959082733812949</v>
      </c>
      <c r="K40" s="337">
        <v>48.48556827667646</v>
      </c>
      <c r="L40" s="337">
        <v>24.517122237159853</v>
      </c>
      <c r="M40" s="337">
        <v>30.986414804442902</v>
      </c>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row>
    <row r="41" spans="1:58" x14ac:dyDescent="0.25">
      <c r="B41" s="328" t="s">
        <v>236</v>
      </c>
      <c r="C41" s="879">
        <v>8</v>
      </c>
      <c r="D41" s="337">
        <v>2.362465474148856</v>
      </c>
      <c r="E41" s="337">
        <v>100.59533389943705</v>
      </c>
      <c r="F41" s="337">
        <v>4.6429130775254501</v>
      </c>
      <c r="G41" s="337">
        <v>3.3359436178543462</v>
      </c>
      <c r="H41" s="337">
        <v>6.1514928598357717</v>
      </c>
      <c r="I41" s="337">
        <v>71.762907499383189</v>
      </c>
      <c r="J41" s="337">
        <v>42.580657791699295</v>
      </c>
      <c r="K41" s="337">
        <v>37.125447788677221</v>
      </c>
      <c r="L41" s="337">
        <v>17.541715660313709</v>
      </c>
      <c r="M41" s="337">
        <v>24.414279847417838</v>
      </c>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row>
    <row r="42" spans="1:58" x14ac:dyDescent="0.25">
      <c r="B42" s="328" t="s">
        <v>237</v>
      </c>
      <c r="C42" s="879">
        <v>16</v>
      </c>
      <c r="D42" s="337">
        <v>2.7460507551270981</v>
      </c>
      <c r="E42" s="337">
        <v>94.057951623063431</v>
      </c>
      <c r="F42" s="337">
        <v>3.9088590604026847</v>
      </c>
      <c r="G42" s="337">
        <v>2.9022818791946308</v>
      </c>
      <c r="H42" s="337">
        <v>8.3558888305418186</v>
      </c>
      <c r="I42" s="337">
        <v>78.412760871563847</v>
      </c>
      <c r="J42" s="337">
        <v>34.25208053691275</v>
      </c>
      <c r="K42" s="337">
        <v>44.456046808734051</v>
      </c>
      <c r="L42" s="337">
        <v>18.339950012018818</v>
      </c>
      <c r="M42" s="337">
        <v>24.700660637313845</v>
      </c>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row>
    <row r="43" spans="1:58" x14ac:dyDescent="0.25">
      <c r="B43" s="330" t="s">
        <v>238</v>
      </c>
      <c r="C43" s="879">
        <v>30</v>
      </c>
      <c r="D43" s="337">
        <v>1.7748861063032659</v>
      </c>
      <c r="E43" s="337">
        <v>80.665160288971322</v>
      </c>
      <c r="F43" s="337">
        <v>5.6955419580419582</v>
      </c>
      <c r="G43" s="337">
        <v>4.4056818181818178</v>
      </c>
      <c r="H43" s="337">
        <v>6.6510561118312994</v>
      </c>
      <c r="I43" s="337">
        <v>82.815810901427341</v>
      </c>
      <c r="J43" s="337">
        <v>45.448076923076925</v>
      </c>
      <c r="K43" s="337">
        <v>50.994694960212207</v>
      </c>
      <c r="L43" s="337">
        <v>20.165106212686283</v>
      </c>
      <c r="M43" s="337">
        <v>26.068884059840084</v>
      </c>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row>
    <row r="44" spans="1:58" x14ac:dyDescent="0.25">
      <c r="B44" s="330" t="s">
        <v>239</v>
      </c>
      <c r="C44" s="879">
        <v>9</v>
      </c>
      <c r="D44" s="337">
        <v>1.9581636564553018</v>
      </c>
      <c r="E44" s="337">
        <v>84.577554787390142</v>
      </c>
      <c r="F44" s="337">
        <v>4.850486787204451</v>
      </c>
      <c r="G44" s="337">
        <v>3.6700278164116829</v>
      </c>
      <c r="H44" s="337">
        <v>6.3901997246842317</v>
      </c>
      <c r="I44" s="337">
        <v>75.618438851525141</v>
      </c>
      <c r="J44" s="337">
        <v>43.192280945758</v>
      </c>
      <c r="K44" s="337">
        <v>45.023364485981311</v>
      </c>
      <c r="L44" s="337">
        <v>19.192013634408603</v>
      </c>
      <c r="M44" s="337">
        <v>25.365096181904313</v>
      </c>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row>
    <row r="45" spans="1:58" x14ac:dyDescent="0.25">
      <c r="B45" s="330" t="s">
        <v>240</v>
      </c>
      <c r="C45" s="879">
        <v>4</v>
      </c>
      <c r="D45" s="337">
        <v>2.2046242267362786</v>
      </c>
      <c r="E45" s="337">
        <v>102.85896045778466</v>
      </c>
      <c r="F45" s="337">
        <v>4.9275053304904048</v>
      </c>
      <c r="G45" s="337">
        <v>3.8862828713574982</v>
      </c>
      <c r="H45" s="337">
        <v>6.133247010434915</v>
      </c>
      <c r="I45" s="337">
        <v>78.398029422359826</v>
      </c>
      <c r="J45" s="337">
        <v>46.656005685856435</v>
      </c>
      <c r="K45" s="337">
        <v>27.174129636482679</v>
      </c>
      <c r="L45" s="337">
        <v>17.362125530073563</v>
      </c>
      <c r="M45" s="337">
        <v>22.013828877103148</v>
      </c>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row>
    <row r="46" spans="1:58" x14ac:dyDescent="0.25">
      <c r="B46" s="330" t="s">
        <v>241</v>
      </c>
      <c r="C46" s="879">
        <v>11</v>
      </c>
      <c r="D46" s="337">
        <v>1.95279753951205</v>
      </c>
      <c r="E46" s="337">
        <v>117.99506627641507</v>
      </c>
      <c r="F46" s="337">
        <v>5.7443235572374647</v>
      </c>
      <c r="G46" s="337">
        <v>4.4512771996215701</v>
      </c>
      <c r="H46" s="337">
        <v>4.6966035283848262</v>
      </c>
      <c r="I46" s="337">
        <v>77.7495107632094</v>
      </c>
      <c r="J46" s="337">
        <v>60.423604541154212</v>
      </c>
      <c r="K46" s="337">
        <v>52.630320420851262</v>
      </c>
      <c r="L46" s="337">
        <v>21.279992176884754</v>
      </c>
      <c r="M46" s="337">
        <v>27.461592454835284</v>
      </c>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row>
    <row r="47" spans="1:58" x14ac:dyDescent="0.25">
      <c r="B47" s="333" t="s">
        <v>242</v>
      </c>
      <c r="C47" s="881">
        <v>4</v>
      </c>
      <c r="D47" s="339">
        <v>2.0163799756042917</v>
      </c>
      <c r="E47" s="339">
        <v>91.052417581505722</v>
      </c>
      <c r="F47" s="339">
        <v>4.716049382716049</v>
      </c>
      <c r="G47" s="339">
        <v>3.5061728395061729</v>
      </c>
      <c r="H47" s="339">
        <v>6.029663720040098</v>
      </c>
      <c r="I47" s="339">
        <v>74.596651445966515</v>
      </c>
      <c r="J47" s="339">
        <v>45.156378600823047</v>
      </c>
      <c r="K47" s="339">
        <v>52.415692697089256</v>
      </c>
      <c r="L47" s="339">
        <v>20.975697622164049</v>
      </c>
      <c r="M47" s="339">
        <v>28.213790463615023</v>
      </c>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8" ht="15.75" thickBot="1" x14ac:dyDescent="0.3">
      <c r="B48" s="340" t="s">
        <v>243</v>
      </c>
      <c r="C48" s="878">
        <v>291</v>
      </c>
      <c r="D48" s="336">
        <v>1.9549676281145563</v>
      </c>
      <c r="E48" s="336">
        <v>84.677775444557724</v>
      </c>
      <c r="F48" s="336">
        <v>4.9247202889613249</v>
      </c>
      <c r="G48" s="336">
        <v>3.7494603999647609</v>
      </c>
      <c r="H48" s="336">
        <v>6.5443559458893255</v>
      </c>
      <c r="I48" s="336">
        <v>77.661167985923626</v>
      </c>
      <c r="J48" s="336">
        <v>43.31415734296538</v>
      </c>
      <c r="K48" s="336">
        <v>46.468991076720521</v>
      </c>
      <c r="L48" s="336">
        <v>19.538026617829889</v>
      </c>
      <c r="M48" s="336">
        <v>25.662176907375148</v>
      </c>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row>
    <row r="49" spans="1:58" x14ac:dyDescent="0.25">
      <c r="B49" s="16"/>
      <c r="C49" s="14"/>
      <c r="D49" s="14"/>
      <c r="E49" s="14"/>
      <c r="F49" s="18"/>
      <c r="G49" s="18"/>
      <c r="H49" s="18"/>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row>
    <row r="50" spans="1:58" x14ac:dyDescent="0.25">
      <c r="B50" s="16"/>
      <c r="C50" s="14"/>
      <c r="D50" s="14"/>
      <c r="E50" s="14"/>
      <c r="F50" s="18"/>
      <c r="G50" s="18"/>
      <c r="H50" s="18"/>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row>
    <row r="51" spans="1:58" x14ac:dyDescent="0.25">
      <c r="B51" s="16"/>
      <c r="C51" s="14"/>
      <c r="D51" s="14"/>
      <c r="E51" s="14"/>
      <c r="F51" s="18"/>
      <c r="G51" s="18"/>
      <c r="H51" s="18"/>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row>
    <row r="52" spans="1:58" ht="15.75" x14ac:dyDescent="0.25">
      <c r="B52" s="874" t="str">
        <f>"Taula 16. Indicadors de dotació i activitat per comunitat autònoma, hospitals d'aguts privats, "&amp;'[2]Dades copiades'!$A$21</f>
        <v>Taula 16. Indicadors de dotació i activitat per comunitat autònoma, hospitals d'aguts privats, 2016</v>
      </c>
      <c r="C52" s="497"/>
      <c r="D52" s="497"/>
      <c r="E52" s="497"/>
      <c r="F52" s="497"/>
      <c r="G52" s="497"/>
      <c r="H52" s="497"/>
      <c r="I52" s="497"/>
      <c r="J52" s="497"/>
      <c r="K52" s="497"/>
      <c r="L52" s="497"/>
      <c r="M52" s="497"/>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1:58" ht="15.75" thickBot="1" x14ac:dyDescent="0.3">
      <c r="B53" s="498"/>
      <c r="C53" s="1120"/>
      <c r="D53" s="1120"/>
      <c r="E53" s="1120"/>
      <c r="F53" s="1120"/>
      <c r="G53" s="1120"/>
      <c r="H53" s="1120"/>
      <c r="I53" s="1120"/>
      <c r="J53" s="1120"/>
      <c r="K53" s="1120"/>
      <c r="L53" s="1120"/>
      <c r="M53" s="1120"/>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1:58" ht="38.25" x14ac:dyDescent="0.25">
      <c r="B54" s="326" t="s">
        <v>581</v>
      </c>
      <c r="C54" s="680" t="s">
        <v>29</v>
      </c>
      <c r="D54" s="327" t="s">
        <v>221</v>
      </c>
      <c r="E54" s="327" t="s">
        <v>222</v>
      </c>
      <c r="F54" s="327" t="s">
        <v>223</v>
      </c>
      <c r="G54" s="327" t="s">
        <v>160</v>
      </c>
      <c r="H54" s="327" t="s">
        <v>109</v>
      </c>
      <c r="I54" s="327" t="s">
        <v>110</v>
      </c>
      <c r="J54" s="327" t="s">
        <v>111</v>
      </c>
      <c r="K54" s="327" t="s">
        <v>224</v>
      </c>
      <c r="L54" s="327" t="s">
        <v>225</v>
      </c>
      <c r="M54" s="327" t="s">
        <v>226</v>
      </c>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row>
    <row r="55" spans="1:58" x14ac:dyDescent="0.25">
      <c r="B55" s="328" t="s">
        <v>227</v>
      </c>
      <c r="C55" s="879">
        <v>52</v>
      </c>
      <c r="D55" s="337">
        <v>0.40031739620801071</v>
      </c>
      <c r="E55" s="337">
        <v>28.228091850576114</v>
      </c>
      <c r="F55" s="337">
        <v>3.0145746579417012</v>
      </c>
      <c r="G55" s="337">
        <v>2.1032123735871506</v>
      </c>
      <c r="H55" s="337">
        <v>3.1685374300309195</v>
      </c>
      <c r="I55" s="337">
        <v>61.212911427477124</v>
      </c>
      <c r="J55" s="337">
        <v>70.514277215942897</v>
      </c>
      <c r="K55" s="337">
        <v>41.511269877237652</v>
      </c>
      <c r="L55" s="337">
        <v>52.692664124321659</v>
      </c>
      <c r="M55" s="337">
        <v>75.525406717578846</v>
      </c>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row>
    <row r="56" spans="1:58" x14ac:dyDescent="0.25">
      <c r="B56" s="328" t="s">
        <v>228</v>
      </c>
      <c r="C56" s="879">
        <v>6</v>
      </c>
      <c r="D56" s="337">
        <v>0.3341621567433164</v>
      </c>
      <c r="E56" s="337">
        <v>23.352618540227809</v>
      </c>
      <c r="F56" s="337">
        <v>2.9681818181818183</v>
      </c>
      <c r="G56" s="337">
        <v>2.1727272727272728</v>
      </c>
      <c r="H56" s="337">
        <v>2.8846141337929687</v>
      </c>
      <c r="I56" s="337">
        <v>55.229763387297638</v>
      </c>
      <c r="J56" s="337">
        <v>69.884090909090915</v>
      </c>
      <c r="K56" s="337">
        <v>22.966028165253956</v>
      </c>
      <c r="L56" s="337">
        <v>40.710640581929553</v>
      </c>
      <c r="M56" s="337">
        <v>55.615163807531381</v>
      </c>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row>
    <row r="57" spans="1:58" x14ac:dyDescent="0.25">
      <c r="B57" s="328" t="s">
        <v>229</v>
      </c>
      <c r="C57" s="879">
        <v>5</v>
      </c>
      <c r="D57" s="337">
        <v>0.29315021730724172</v>
      </c>
      <c r="E57" s="337">
        <v>10.892844916784874</v>
      </c>
      <c r="F57" s="337">
        <v>2.3388157894736841</v>
      </c>
      <c r="G57" s="337">
        <v>1.6513157894736843</v>
      </c>
      <c r="H57" s="337">
        <v>4.7654036827195467</v>
      </c>
      <c r="I57" s="337">
        <v>48.512977649603464</v>
      </c>
      <c r="J57" s="337">
        <v>37.157894736842103</v>
      </c>
      <c r="K57" s="337">
        <v>53.481609133502076</v>
      </c>
      <c r="L57" s="337">
        <v>44.920389029535862</v>
      </c>
      <c r="M57" s="337">
        <v>63.622303984063748</v>
      </c>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row>
    <row r="58" spans="1:58" x14ac:dyDescent="0.25">
      <c r="B58" s="330" t="s">
        <v>230</v>
      </c>
      <c r="C58" s="879">
        <v>13</v>
      </c>
      <c r="D58" s="337">
        <v>1.0050066650572567</v>
      </c>
      <c r="E58" s="337">
        <v>63.263813812237821</v>
      </c>
      <c r="F58" s="337">
        <v>3.3402959094865099</v>
      </c>
      <c r="G58" s="337">
        <v>2.2349869451697129</v>
      </c>
      <c r="H58" s="337">
        <v>4.455038159495631</v>
      </c>
      <c r="I58" s="337">
        <v>76.832504739082225</v>
      </c>
      <c r="J58" s="337">
        <v>62.948651000870321</v>
      </c>
      <c r="K58" s="337">
        <v>40.057173056596525</v>
      </c>
      <c r="L58" s="337">
        <v>38.132819671704006</v>
      </c>
      <c r="M58" s="337">
        <v>56.991340303738312</v>
      </c>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1:58" x14ac:dyDescent="0.25">
      <c r="B59" s="330" t="s">
        <v>231</v>
      </c>
      <c r="C59" s="879">
        <v>19</v>
      </c>
      <c r="D59" s="337">
        <v>0.89485354183685373</v>
      </c>
      <c r="E59" s="337">
        <v>38.061850857743032</v>
      </c>
      <c r="F59" s="337">
        <v>2.6103286384976525</v>
      </c>
      <c r="G59" s="337">
        <v>1.9274908711528429</v>
      </c>
      <c r="H59" s="337">
        <v>6.5526748264612822</v>
      </c>
      <c r="I59" s="337">
        <v>76.359608692234588</v>
      </c>
      <c r="J59" s="337">
        <v>42.534167970787692</v>
      </c>
      <c r="K59" s="337">
        <v>44.540785000823632</v>
      </c>
      <c r="L59" s="337">
        <v>34.650673880895283</v>
      </c>
      <c r="M59" s="337">
        <v>46.926108822733426</v>
      </c>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row>
    <row r="60" spans="1:58" x14ac:dyDescent="0.25">
      <c r="B60" s="330" t="s">
        <v>233</v>
      </c>
      <c r="C60" s="879">
        <v>7</v>
      </c>
      <c r="D60" s="337">
        <v>0.12431096731062032</v>
      </c>
      <c r="E60" s="337">
        <v>8.140900119074244</v>
      </c>
      <c r="F60" s="337">
        <v>3.393700787401575</v>
      </c>
      <c r="G60" s="337">
        <v>2.2795275590551181</v>
      </c>
      <c r="H60" s="337">
        <v>2.2652999879764337</v>
      </c>
      <c r="I60" s="337">
        <v>40.643943479667783</v>
      </c>
      <c r="J60" s="337">
        <v>65.488188976377955</v>
      </c>
      <c r="K60" s="337">
        <v>29.848175554988515</v>
      </c>
      <c r="L60" s="337">
        <v>43.685496403712293</v>
      </c>
      <c r="M60" s="337">
        <v>65.037820207253873</v>
      </c>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row>
    <row r="61" spans="1:58" x14ac:dyDescent="0.25">
      <c r="B61" s="330" t="s">
        <v>234</v>
      </c>
      <c r="C61" s="879">
        <v>15</v>
      </c>
      <c r="D61" s="337">
        <v>0.52903753220562011</v>
      </c>
      <c r="E61" s="337">
        <v>15.488975111504992</v>
      </c>
      <c r="F61" s="337">
        <v>1.3959783449342613</v>
      </c>
      <c r="G61" s="337">
        <v>0.95127610208816704</v>
      </c>
      <c r="H61" s="337">
        <v>6.3895551563820794</v>
      </c>
      <c r="I61" s="337">
        <v>51.252370509275444</v>
      </c>
      <c r="J61" s="337">
        <v>29.277648878576954</v>
      </c>
      <c r="K61" s="337">
        <v>48.336693548387096</v>
      </c>
      <c r="L61" s="337">
        <v>44.563363656509686</v>
      </c>
      <c r="M61" s="337">
        <v>65.395830406504061</v>
      </c>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row>
    <row r="62" spans="1:58" x14ac:dyDescent="0.25">
      <c r="B62" s="331" t="s">
        <v>2</v>
      </c>
      <c r="C62" s="880">
        <v>41</v>
      </c>
      <c r="D62" s="338">
        <v>0.49066615177508149</v>
      </c>
      <c r="E62" s="338">
        <v>33.514291477537498</v>
      </c>
      <c r="F62" s="338">
        <v>2.7834569936795823</v>
      </c>
      <c r="G62" s="338">
        <v>2.0376477054135753</v>
      </c>
      <c r="H62" s="338">
        <v>3.4395490772740258</v>
      </c>
      <c r="I62" s="338">
        <v>64.365417264264238</v>
      </c>
      <c r="J62" s="338">
        <v>68.303654850233585</v>
      </c>
      <c r="K62" s="338">
        <v>38.288837450678351</v>
      </c>
      <c r="L62" s="338">
        <v>47.860645463520591</v>
      </c>
      <c r="M62" s="338">
        <v>65.378351706001354</v>
      </c>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row>
    <row r="63" spans="1:58" s="10" customFormat="1" x14ac:dyDescent="0.25">
      <c r="A63" s="29"/>
      <c r="B63" s="330" t="s">
        <v>235</v>
      </c>
      <c r="C63" s="879">
        <v>20</v>
      </c>
      <c r="D63" s="337">
        <v>0.33158429719044202</v>
      </c>
      <c r="E63" s="337">
        <v>23.897000257921444</v>
      </c>
      <c r="F63" s="337">
        <v>3.0593635250917992</v>
      </c>
      <c r="G63" s="337">
        <v>2.1823745410036719</v>
      </c>
      <c r="H63" s="337">
        <v>2.9265461400633486</v>
      </c>
      <c r="I63" s="337">
        <v>57.78457772337822</v>
      </c>
      <c r="J63" s="337">
        <v>72.069155446756426</v>
      </c>
      <c r="K63" s="337">
        <v>31.601765342010658</v>
      </c>
      <c r="L63" s="337">
        <v>42.751891238247644</v>
      </c>
      <c r="M63" s="337">
        <v>59.931773499719569</v>
      </c>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row>
    <row r="64" spans="1:58" x14ac:dyDescent="0.25">
      <c r="B64" s="330" t="s">
        <v>236</v>
      </c>
      <c r="C64" s="879">
        <v>7</v>
      </c>
      <c r="D64" s="337">
        <v>0.18777622993430607</v>
      </c>
      <c r="E64" s="337">
        <v>9.5358874600628631</v>
      </c>
      <c r="F64" s="337">
        <v>2.103448275862069</v>
      </c>
      <c r="G64" s="337">
        <v>1.4433497536945812</v>
      </c>
      <c r="H64" s="337">
        <v>2.9716752352313511</v>
      </c>
      <c r="I64" s="337">
        <v>41.345569876509884</v>
      </c>
      <c r="J64" s="337">
        <v>50.783251231527096</v>
      </c>
      <c r="K64" s="337">
        <v>18.556946929039952</v>
      </c>
      <c r="L64" s="337">
        <v>46.769764402810303</v>
      </c>
      <c r="M64" s="337">
        <v>68.159349488054602</v>
      </c>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row>
    <row r="65" spans="2:58" x14ac:dyDescent="0.25">
      <c r="B65" s="328" t="s">
        <v>237</v>
      </c>
      <c r="C65" s="879">
        <v>16</v>
      </c>
      <c r="D65" s="337">
        <v>0.47180469349834703</v>
      </c>
      <c r="E65" s="337">
        <v>24.540478815416368</v>
      </c>
      <c r="F65" s="337">
        <v>2.2820312500000002</v>
      </c>
      <c r="G65" s="337">
        <v>1.6156250000000001</v>
      </c>
      <c r="H65" s="337">
        <v>3.0724713869446365</v>
      </c>
      <c r="I65" s="337">
        <v>43.784032534246577</v>
      </c>
      <c r="J65" s="337">
        <v>52.014062500000001</v>
      </c>
      <c r="K65" s="337">
        <v>25.028260199362862</v>
      </c>
      <c r="L65" s="337">
        <v>39.835814207463194</v>
      </c>
      <c r="M65" s="337">
        <v>56.267124419729207</v>
      </c>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row>
    <row r="66" spans="2:58" x14ac:dyDescent="0.25">
      <c r="B66" s="328" t="s">
        <v>238</v>
      </c>
      <c r="C66" s="879">
        <v>36</v>
      </c>
      <c r="D66" s="337">
        <v>0.57559680545324454</v>
      </c>
      <c r="E66" s="337">
        <v>37.981166348407662</v>
      </c>
      <c r="F66" s="337">
        <v>3.0943396226415096</v>
      </c>
      <c r="G66" s="337">
        <v>2.2070080862533694</v>
      </c>
      <c r="H66" s="337">
        <v>3.786333724117366</v>
      </c>
      <c r="I66" s="337">
        <v>68.450393235609056</v>
      </c>
      <c r="J66" s="337">
        <v>65.98571428571428</v>
      </c>
      <c r="K66" s="337">
        <v>37.658807815363588</v>
      </c>
      <c r="L66" s="337">
        <v>47.498461881533096</v>
      </c>
      <c r="M66" s="337">
        <v>66.595303175378604</v>
      </c>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row>
    <row r="67" spans="2:58" x14ac:dyDescent="0.25">
      <c r="B67" s="330" t="s">
        <v>239</v>
      </c>
      <c r="C67" s="879">
        <v>7</v>
      </c>
      <c r="D67" s="337">
        <v>0.59235131471353009</v>
      </c>
      <c r="E67" s="337">
        <v>20.528036940934403</v>
      </c>
      <c r="F67" s="337">
        <v>1.7528735632183907</v>
      </c>
      <c r="G67" s="337">
        <v>1.1632183908045977</v>
      </c>
      <c r="H67" s="337">
        <v>6.7036484245439469</v>
      </c>
      <c r="I67" s="337">
        <v>63.648244370965202</v>
      </c>
      <c r="J67" s="337">
        <v>34.655172413793103</v>
      </c>
      <c r="K67" s="337">
        <v>48.196867072883705</v>
      </c>
      <c r="L67" s="337">
        <v>43.771650950819669</v>
      </c>
      <c r="M67" s="337">
        <v>65.960244762845846</v>
      </c>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row>
    <row r="68" spans="2:58" x14ac:dyDescent="0.25">
      <c r="B68" s="330" t="s">
        <v>240</v>
      </c>
      <c r="C68" s="879">
        <v>3</v>
      </c>
      <c r="D68" s="337">
        <v>0.4653684401852699</v>
      </c>
      <c r="E68" s="337">
        <v>22.285977524427928</v>
      </c>
      <c r="F68" s="337">
        <v>7.4309764309764308</v>
      </c>
      <c r="G68" s="337">
        <v>5.390572390572391</v>
      </c>
      <c r="H68" s="337">
        <v>5.1601631160795893</v>
      </c>
      <c r="I68" s="337">
        <v>67.702596743692638</v>
      </c>
      <c r="J68" s="337">
        <v>47.888888888888886</v>
      </c>
      <c r="K68" s="337">
        <v>25.625115762178179</v>
      </c>
      <c r="L68" s="337">
        <v>12.011490937924783</v>
      </c>
      <c r="M68" s="337">
        <v>16.558001561524048</v>
      </c>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row>
    <row r="69" spans="2:58" x14ac:dyDescent="0.25">
      <c r="B69" s="330" t="s">
        <v>241</v>
      </c>
      <c r="C69" s="879">
        <v>16</v>
      </c>
      <c r="D69" s="337">
        <v>0.42584657791629849</v>
      </c>
      <c r="E69" s="337">
        <v>29.956597827628208</v>
      </c>
      <c r="F69" s="337">
        <v>2.8036876355748372</v>
      </c>
      <c r="G69" s="337">
        <v>1.9284164859002169</v>
      </c>
      <c r="H69" s="337">
        <v>2.6567785503939314</v>
      </c>
      <c r="I69" s="337">
        <v>51.203755980150355</v>
      </c>
      <c r="J69" s="337">
        <v>70.345986984815625</v>
      </c>
      <c r="K69" s="337">
        <v>29.061761897582794</v>
      </c>
      <c r="L69" s="337">
        <v>42.839840193423605</v>
      </c>
      <c r="M69" s="337">
        <v>62.284019628796408</v>
      </c>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row>
    <row r="70" spans="2:58" ht="26.25" x14ac:dyDescent="0.25">
      <c r="B70" s="328" t="s">
        <v>246</v>
      </c>
      <c r="C70" s="879">
        <v>3</v>
      </c>
      <c r="D70" s="337">
        <v>0.165495503882092</v>
      </c>
      <c r="E70" s="337">
        <v>10.398007283682801</v>
      </c>
      <c r="F70" s="337">
        <v>2.6761363636363638</v>
      </c>
      <c r="G70" s="337">
        <v>2.0170454545454546</v>
      </c>
      <c r="H70" s="337">
        <v>3.1171097847712064</v>
      </c>
      <c r="I70" s="337">
        <v>53.656600249066003</v>
      </c>
      <c r="J70" s="337">
        <v>62.829545454545453</v>
      </c>
      <c r="K70" s="337">
        <v>24.035281146637267</v>
      </c>
      <c r="L70" s="337">
        <v>41.333819532908706</v>
      </c>
      <c r="M70" s="337">
        <v>54.840081690140842</v>
      </c>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2:58" ht="15.75" thickBot="1" x14ac:dyDescent="0.3">
      <c r="B71" s="341" t="s">
        <v>243</v>
      </c>
      <c r="C71" s="882">
        <v>266</v>
      </c>
      <c r="D71" s="342">
        <v>0.46178812024334015</v>
      </c>
      <c r="E71" s="342">
        <v>27.896135950767057</v>
      </c>
      <c r="F71" s="342">
        <v>2.8160839160839162</v>
      </c>
      <c r="G71" s="342">
        <v>1.9989277389277389</v>
      </c>
      <c r="H71" s="342">
        <v>3.7612604686626967</v>
      </c>
      <c r="I71" s="342">
        <v>62.250356036657408</v>
      </c>
      <c r="J71" s="342">
        <v>60.408951048951046</v>
      </c>
      <c r="K71" s="342">
        <v>37.527287678206079</v>
      </c>
      <c r="L71" s="342">
        <v>44.045478334574952</v>
      </c>
      <c r="M71" s="342">
        <v>62.05114907292954</v>
      </c>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row>
    <row r="72" spans="2:58" x14ac:dyDescent="0.25">
      <c r="B72" s="16"/>
      <c r="C72" s="14"/>
      <c r="D72" s="14"/>
      <c r="E72" s="14"/>
      <c r="F72" s="18"/>
      <c r="G72" s="18"/>
      <c r="H72" s="18"/>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row>
    <row r="73" spans="2:58" x14ac:dyDescent="0.25">
      <c r="B73" s="16"/>
      <c r="C73" s="14"/>
      <c r="D73" s="14"/>
      <c r="E73" s="14"/>
      <c r="F73" s="18"/>
      <c r="G73" s="18"/>
      <c r="H73" s="18"/>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row>
    <row r="74" spans="2:58" x14ac:dyDescent="0.25">
      <c r="B74" s="16"/>
      <c r="C74" s="14"/>
      <c r="D74" s="14"/>
      <c r="E74" s="14"/>
      <c r="F74" s="18"/>
      <c r="G74" s="18"/>
      <c r="H74" s="18"/>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row>
    <row r="75" spans="2:58" x14ac:dyDescent="0.25">
      <c r="B75" s="16"/>
      <c r="C75" s="14"/>
      <c r="D75" s="14"/>
      <c r="E75" s="14"/>
      <c r="F75" s="18"/>
      <c r="G75" s="18"/>
      <c r="H75" s="18"/>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row>
    <row r="76" spans="2:58" x14ac:dyDescent="0.25">
      <c r="B76" s="16"/>
      <c r="C76" s="14"/>
      <c r="D76" s="14"/>
      <c r="E76" s="14"/>
      <c r="F76" s="18"/>
      <c r="G76" s="18"/>
      <c r="H76" s="18"/>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row>
    <row r="77" spans="2:58" x14ac:dyDescent="0.25">
      <c r="B77" s="16"/>
      <c r="C77" s="14"/>
      <c r="D77" s="14"/>
      <c r="E77" s="14"/>
      <c r="F77" s="18"/>
      <c r="G77" s="18"/>
      <c r="H77" s="18"/>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row>
    <row r="78" spans="2:58" x14ac:dyDescent="0.25">
      <c r="B78" s="16"/>
      <c r="C78" s="14"/>
      <c r="D78" s="14"/>
      <c r="E78" s="14"/>
      <c r="F78" s="18"/>
      <c r="G78" s="18"/>
      <c r="H78" s="18"/>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row>
    <row r="79" spans="2:58" x14ac:dyDescent="0.25">
      <c r="B79" s="16"/>
      <c r="C79" s="14"/>
      <c r="D79" s="14"/>
      <c r="E79" s="14"/>
      <c r="F79" s="18"/>
      <c r="G79" s="18"/>
      <c r="H79" s="18"/>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row>
    <row r="80" spans="2:58" x14ac:dyDescent="0.25">
      <c r="B80" s="16"/>
      <c r="C80" s="14"/>
      <c r="D80" s="14"/>
      <c r="E80" s="14"/>
      <c r="F80" s="18"/>
      <c r="G80" s="18"/>
      <c r="H80" s="18"/>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row>
    <row r="81" spans="1:58" x14ac:dyDescent="0.25">
      <c r="B81" s="16"/>
      <c r="C81" s="14"/>
      <c r="D81" s="14"/>
      <c r="E81" s="14"/>
      <c r="F81" s="18"/>
      <c r="G81" s="18"/>
      <c r="H81" s="18"/>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row>
    <row r="82" spans="1:58" x14ac:dyDescent="0.25">
      <c r="B82" s="16"/>
      <c r="C82" s="14"/>
      <c r="D82" s="14"/>
      <c r="E82" s="14"/>
      <c r="F82" s="18"/>
      <c r="G82" s="18"/>
      <c r="H82" s="18"/>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row>
    <row r="83" spans="1:58" x14ac:dyDescent="0.25">
      <c r="B83" s="16"/>
      <c r="C83" s="14"/>
      <c r="D83" s="14"/>
      <c r="E83" s="14"/>
      <c r="F83" s="18"/>
      <c r="G83" s="18"/>
      <c r="H83" s="18"/>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row>
    <row r="84" spans="1:58" x14ac:dyDescent="0.25">
      <c r="B84" s="16"/>
      <c r="C84" s="14"/>
      <c r="D84" s="14"/>
      <c r="E84" s="14"/>
      <c r="F84" s="18"/>
      <c r="G84" s="18"/>
      <c r="H84" s="18"/>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row>
    <row r="85" spans="1:58" x14ac:dyDescent="0.25">
      <c r="B85" s="16"/>
      <c r="C85" s="14"/>
      <c r="D85" s="14"/>
      <c r="E85" s="14"/>
      <c r="F85" s="18"/>
      <c r="G85" s="18"/>
      <c r="H85" s="18"/>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row>
    <row r="86" spans="1:58" s="10" customFormat="1" x14ac:dyDescent="0.25">
      <c r="A86" s="29"/>
      <c r="B86" s="16"/>
      <c r="C86" s="14"/>
      <c r="D86" s="14"/>
      <c r="E86" s="14"/>
      <c r="F86" s="18"/>
      <c r="G86" s="18"/>
      <c r="H86" s="18"/>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row>
    <row r="87" spans="1:58" x14ac:dyDescent="0.25">
      <c r="B87" s="16"/>
      <c r="C87" s="14"/>
      <c r="D87" s="14"/>
      <c r="E87" s="14"/>
      <c r="F87" s="18"/>
      <c r="G87" s="18"/>
      <c r="H87" s="18"/>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row>
    <row r="88" spans="1:58" x14ac:dyDescent="0.25">
      <c r="B88" s="16"/>
      <c r="C88" s="14"/>
      <c r="D88" s="14"/>
      <c r="E88" s="14"/>
      <c r="F88" s="18"/>
      <c r="G88" s="18"/>
      <c r="H88" s="18"/>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row>
    <row r="89" spans="1:58" x14ac:dyDescent="0.25">
      <c r="B89" s="16"/>
      <c r="C89" s="14"/>
      <c r="D89" s="14"/>
      <c r="E89" s="14"/>
      <c r="F89" s="18"/>
      <c r="G89" s="18"/>
      <c r="H89" s="18"/>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row>
    <row r="90" spans="1:58" x14ac:dyDescent="0.25">
      <c r="B90" s="16"/>
      <c r="C90" s="14"/>
      <c r="D90" s="14"/>
      <c r="E90" s="14"/>
      <c r="F90" s="18"/>
      <c r="G90" s="18"/>
      <c r="H90" s="18"/>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row>
    <row r="91" spans="1:58" x14ac:dyDescent="0.25">
      <c r="B91" s="16"/>
      <c r="C91" s="14"/>
      <c r="D91" s="14"/>
      <c r="E91" s="14"/>
      <c r="F91" s="18"/>
      <c r="G91" s="18"/>
      <c r="H91" s="18"/>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row>
    <row r="92" spans="1:58" x14ac:dyDescent="0.25">
      <c r="B92" s="16"/>
      <c r="C92" s="14"/>
      <c r="D92" s="14"/>
      <c r="E92" s="14"/>
      <c r="F92" s="18"/>
      <c r="G92" s="18"/>
      <c r="H92" s="18"/>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row>
    <row r="93" spans="1:58" x14ac:dyDescent="0.25">
      <c r="B93" s="16"/>
      <c r="C93" s="14"/>
      <c r="D93" s="14"/>
      <c r="E93" s="14"/>
      <c r="F93" s="18"/>
      <c r="G93" s="18"/>
      <c r="H93" s="18"/>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row>
    <row r="94" spans="1:58" x14ac:dyDescent="0.25">
      <c r="B94" s="16"/>
      <c r="C94" s="14"/>
      <c r="D94" s="14"/>
      <c r="E94" s="14"/>
      <c r="F94" s="18"/>
      <c r="G94" s="18"/>
      <c r="H94" s="18"/>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row>
    <row r="95" spans="1:58" x14ac:dyDescent="0.25">
      <c r="B95" s="16"/>
      <c r="C95" s="14"/>
      <c r="D95" s="14"/>
      <c r="E95" s="14"/>
      <c r="F95" s="18"/>
      <c r="G95" s="18"/>
      <c r="H95" s="18"/>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row>
    <row r="96" spans="1:58" x14ac:dyDescent="0.25">
      <c r="B96" s="16"/>
      <c r="C96" s="14"/>
      <c r="D96" s="14"/>
      <c r="E96" s="14"/>
      <c r="F96" s="18"/>
      <c r="G96" s="18"/>
      <c r="H96" s="18"/>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row>
    <row r="97" spans="2:58" x14ac:dyDescent="0.25">
      <c r="B97" s="17"/>
      <c r="C97" s="14"/>
      <c r="D97" s="14"/>
      <c r="E97" s="14"/>
      <c r="F97" s="18"/>
      <c r="G97" s="18"/>
      <c r="H97" s="18"/>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row>
    <row r="98" spans="2:58" x14ac:dyDescent="0.25">
      <c r="B98" s="17"/>
      <c r="C98" s="19"/>
      <c r="D98" s="14"/>
      <c r="E98" s="14"/>
      <c r="F98" s="18"/>
      <c r="G98" s="18"/>
      <c r="H98" s="18"/>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row>
    <row r="99" spans="2:58" x14ac:dyDescent="0.25">
      <c r="B99" s="16"/>
      <c r="C99" s="14"/>
      <c r="D99" s="14"/>
      <c r="E99" s="14"/>
      <c r="F99" s="18"/>
      <c r="G99" s="18"/>
      <c r="H99" s="18"/>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row>
    <row r="100" spans="2:58" x14ac:dyDescent="0.25">
      <c r="B100" s="16"/>
      <c r="C100" s="14"/>
      <c r="D100" s="14"/>
      <c r="E100" s="14"/>
      <c r="F100" s="18"/>
      <c r="G100" s="18"/>
      <c r="H100" s="18"/>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row>
    <row r="101" spans="2:58" x14ac:dyDescent="0.25">
      <c r="B101" s="16"/>
      <c r="C101" s="14"/>
      <c r="D101" s="14"/>
      <c r="E101" s="14"/>
      <c r="F101" s="18"/>
      <c r="G101" s="18"/>
      <c r="H101" s="18"/>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row>
    <row r="102" spans="2:58" x14ac:dyDescent="0.25">
      <c r="B102" s="16"/>
      <c r="C102" s="14"/>
      <c r="D102" s="14"/>
      <c r="E102" s="14"/>
      <c r="F102" s="18"/>
      <c r="G102" s="18"/>
      <c r="H102" s="18"/>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row>
    <row r="103" spans="2:58" x14ac:dyDescent="0.25">
      <c r="B103" s="16"/>
      <c r="C103" s="14"/>
      <c r="D103" s="14"/>
      <c r="E103" s="14"/>
      <c r="F103" s="18"/>
      <c r="G103" s="18"/>
      <c r="H103" s="18"/>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row>
    <row r="104" spans="2:58" x14ac:dyDescent="0.25">
      <c r="B104" s="16"/>
      <c r="C104" s="14"/>
      <c r="D104" s="14"/>
      <c r="E104" s="14"/>
      <c r="F104" s="18"/>
      <c r="G104" s="18"/>
      <c r="H104" s="18"/>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row>
    <row r="105" spans="2:58" x14ac:dyDescent="0.25">
      <c r="B105" s="16"/>
      <c r="C105" s="14"/>
      <c r="D105" s="14"/>
      <c r="E105" s="14"/>
      <c r="F105" s="18"/>
      <c r="G105" s="18"/>
      <c r="H105" s="18"/>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row>
    <row r="106" spans="2:58" x14ac:dyDescent="0.25">
      <c r="C106" s="3"/>
      <c r="D106" s="3"/>
      <c r="E106" s="3"/>
      <c r="F106" s="3"/>
      <c r="G106" s="3"/>
      <c r="H106" s="3"/>
    </row>
    <row r="107" spans="2:58" x14ac:dyDescent="0.25">
      <c r="C107" s="3"/>
      <c r="D107" s="3"/>
      <c r="E107" s="3"/>
      <c r="F107" s="3"/>
      <c r="G107" s="3"/>
      <c r="H107" s="3"/>
    </row>
    <row r="108" spans="2:58" x14ac:dyDescent="0.25">
      <c r="C108" s="3"/>
      <c r="D108" s="3"/>
      <c r="E108" s="3"/>
      <c r="F108" s="3"/>
      <c r="G108" s="3"/>
      <c r="H108" s="3"/>
    </row>
    <row r="109" spans="2:58" x14ac:dyDescent="0.25">
      <c r="C109" s="3"/>
      <c r="D109" s="3"/>
      <c r="E109" s="3"/>
      <c r="F109" s="3"/>
      <c r="G109" s="3"/>
      <c r="H109" s="3"/>
    </row>
    <row r="110" spans="2:58" x14ac:dyDescent="0.25">
      <c r="C110" s="3"/>
      <c r="D110" s="3"/>
      <c r="E110" s="3"/>
      <c r="F110" s="3"/>
      <c r="G110" s="3"/>
      <c r="H110" s="3"/>
    </row>
    <row r="111" spans="2:58" x14ac:dyDescent="0.25">
      <c r="C111" s="3"/>
      <c r="D111" s="3"/>
      <c r="E111" s="3"/>
      <c r="F111" s="3"/>
      <c r="G111" s="3"/>
      <c r="H111" s="3"/>
    </row>
    <row r="112" spans="2:58" x14ac:dyDescent="0.25">
      <c r="C112" s="3"/>
      <c r="D112" s="3"/>
      <c r="E112" s="3"/>
      <c r="F112" s="3"/>
      <c r="G112" s="3"/>
      <c r="H112" s="3"/>
    </row>
    <row r="113" spans="3:8" x14ac:dyDescent="0.25">
      <c r="C113" s="3"/>
      <c r="D113" s="3"/>
      <c r="E113" s="3"/>
      <c r="F113" s="3"/>
      <c r="G113" s="3"/>
      <c r="H113" s="3"/>
    </row>
    <row r="114" spans="3:8" x14ac:dyDescent="0.25">
      <c r="C114" s="3"/>
      <c r="D114" s="3"/>
      <c r="E114" s="3"/>
      <c r="F114" s="3"/>
      <c r="G114" s="3"/>
      <c r="H114" s="3"/>
    </row>
    <row r="115" spans="3:8" x14ac:dyDescent="0.25">
      <c r="C115" s="3"/>
      <c r="D115" s="3"/>
      <c r="E115" s="3"/>
      <c r="F115" s="3"/>
      <c r="G115" s="3"/>
      <c r="H115" s="3"/>
    </row>
    <row r="116" spans="3:8" x14ac:dyDescent="0.25">
      <c r="C116" s="3"/>
      <c r="D116" s="3"/>
      <c r="E116" s="3"/>
      <c r="F116" s="3"/>
      <c r="G116" s="3"/>
      <c r="H116" s="3"/>
    </row>
    <row r="117" spans="3:8" x14ac:dyDescent="0.25">
      <c r="C117" s="3"/>
      <c r="D117" s="3"/>
      <c r="E117" s="3"/>
      <c r="F117" s="3"/>
      <c r="G117" s="3"/>
      <c r="H117" s="3"/>
    </row>
    <row r="118" spans="3:8" x14ac:dyDescent="0.25">
      <c r="C118" s="3"/>
      <c r="D118" s="3"/>
      <c r="E118" s="3"/>
      <c r="F118" s="3"/>
      <c r="G118" s="3"/>
      <c r="H118" s="3"/>
    </row>
    <row r="119" spans="3:8" x14ac:dyDescent="0.25">
      <c r="C119" s="3"/>
      <c r="D119" s="3"/>
      <c r="E119" s="3"/>
      <c r="F119" s="3"/>
      <c r="G119" s="3"/>
      <c r="H119" s="3"/>
    </row>
    <row r="120" spans="3:8" x14ac:dyDescent="0.25">
      <c r="C120" s="3"/>
      <c r="D120" s="3"/>
      <c r="E120" s="3"/>
      <c r="F120" s="3"/>
      <c r="G120" s="3"/>
      <c r="H120" s="3"/>
    </row>
    <row r="121" spans="3:8" x14ac:dyDescent="0.25">
      <c r="C121" s="3"/>
      <c r="D121" s="3"/>
      <c r="E121" s="3"/>
      <c r="F121" s="3"/>
      <c r="G121" s="3"/>
      <c r="H121" s="3"/>
    </row>
    <row r="122" spans="3:8" x14ac:dyDescent="0.25">
      <c r="C122" s="3"/>
      <c r="D122" s="3"/>
      <c r="E122" s="3"/>
      <c r="F122" s="3"/>
      <c r="G122" s="3"/>
      <c r="H122" s="3"/>
    </row>
    <row r="123" spans="3:8" x14ac:dyDescent="0.25">
      <c r="C123" s="3"/>
      <c r="D123" s="3"/>
      <c r="E123" s="3"/>
      <c r="F123" s="3"/>
      <c r="G123" s="3"/>
      <c r="H123" s="3"/>
    </row>
    <row r="124" spans="3:8" x14ac:dyDescent="0.25">
      <c r="C124" s="3"/>
      <c r="D124" s="3"/>
      <c r="E124" s="3"/>
      <c r="F124" s="3"/>
      <c r="G124" s="3"/>
      <c r="H124" s="3"/>
    </row>
    <row r="125" spans="3:8" x14ac:dyDescent="0.25">
      <c r="C125" s="3"/>
      <c r="D125" s="3"/>
      <c r="E125" s="3"/>
      <c r="F125" s="3"/>
      <c r="G125" s="3"/>
      <c r="H125" s="3"/>
    </row>
    <row r="126" spans="3:8" ht="28.5" customHeight="1" x14ac:dyDescent="0.25">
      <c r="C126" s="3"/>
      <c r="D126" s="3"/>
      <c r="E126" s="3"/>
      <c r="F126" s="3"/>
      <c r="G126" s="3"/>
      <c r="H126" s="3"/>
    </row>
    <row r="127" spans="3:8" x14ac:dyDescent="0.25">
      <c r="C127" s="3"/>
      <c r="D127" s="3"/>
      <c r="E127" s="3"/>
      <c r="F127" s="3"/>
      <c r="G127" s="3"/>
      <c r="H127" s="3"/>
    </row>
    <row r="128" spans="3:8" x14ac:dyDescent="0.25">
      <c r="C128" s="3"/>
      <c r="D128" s="3"/>
      <c r="E128" s="3"/>
      <c r="F128" s="3"/>
      <c r="G128" s="3"/>
      <c r="H128" s="3"/>
    </row>
    <row r="129" spans="3:8" x14ac:dyDescent="0.25">
      <c r="C129" s="3"/>
      <c r="D129" s="3"/>
      <c r="E129" s="3"/>
      <c r="F129" s="3"/>
      <c r="G129" s="3"/>
      <c r="H129" s="3"/>
    </row>
    <row r="130" spans="3:8" x14ac:dyDescent="0.25">
      <c r="C130" s="3"/>
      <c r="D130" s="3"/>
      <c r="E130" s="3"/>
      <c r="F130" s="3"/>
      <c r="G130" s="3"/>
      <c r="H130" s="3"/>
    </row>
    <row r="131" spans="3:8" x14ac:dyDescent="0.25">
      <c r="C131" s="3"/>
      <c r="D131" s="3"/>
      <c r="E131" s="3"/>
      <c r="F131" s="3"/>
      <c r="G131" s="3"/>
      <c r="H131" s="3"/>
    </row>
    <row r="132" spans="3:8" x14ac:dyDescent="0.25">
      <c r="C132" s="3"/>
      <c r="D132" s="3"/>
      <c r="E132" s="3"/>
      <c r="F132" s="3"/>
      <c r="G132" s="3"/>
      <c r="H132" s="3"/>
    </row>
    <row r="133" spans="3:8" x14ac:dyDescent="0.25">
      <c r="C133" s="3"/>
      <c r="D133" s="3"/>
      <c r="E133" s="3"/>
      <c r="F133" s="3"/>
      <c r="G133" s="3"/>
      <c r="H133" s="3"/>
    </row>
    <row r="134" spans="3:8" x14ac:dyDescent="0.25">
      <c r="C134" s="3"/>
      <c r="D134" s="3"/>
      <c r="E134" s="3"/>
      <c r="F134" s="3"/>
      <c r="G134" s="3"/>
      <c r="H134" s="3"/>
    </row>
    <row r="135" spans="3:8" x14ac:dyDescent="0.25">
      <c r="C135" s="3"/>
      <c r="D135" s="3"/>
      <c r="E135" s="3"/>
      <c r="F135" s="3"/>
      <c r="G135" s="3"/>
      <c r="H135" s="3"/>
    </row>
    <row r="136" spans="3:8" x14ac:dyDescent="0.25">
      <c r="C136" s="3"/>
      <c r="D136" s="3"/>
      <c r="E136" s="3"/>
      <c r="F136" s="3"/>
      <c r="G136" s="3"/>
      <c r="H136" s="3"/>
    </row>
    <row r="137" spans="3:8" x14ac:dyDescent="0.25">
      <c r="C137" s="3"/>
      <c r="D137" s="3"/>
      <c r="E137" s="3"/>
      <c r="F137" s="3"/>
      <c r="G137" s="3"/>
      <c r="H137" s="3"/>
    </row>
    <row r="138" spans="3:8" x14ac:dyDescent="0.25">
      <c r="C138" s="3"/>
      <c r="D138" s="3"/>
      <c r="E138" s="3"/>
      <c r="F138" s="3"/>
      <c r="G138" s="3"/>
      <c r="H138" s="3"/>
    </row>
    <row r="139" spans="3:8" x14ac:dyDescent="0.25">
      <c r="C139" s="3"/>
      <c r="D139" s="3"/>
      <c r="E139" s="3"/>
      <c r="F139" s="3"/>
      <c r="G139" s="3"/>
      <c r="H139" s="3"/>
    </row>
    <row r="140" spans="3:8" x14ac:dyDescent="0.25">
      <c r="C140" s="3"/>
      <c r="D140" s="3"/>
      <c r="E140" s="3"/>
      <c r="F140" s="3"/>
      <c r="G140" s="3"/>
      <c r="H140" s="3"/>
    </row>
    <row r="141" spans="3:8" x14ac:dyDescent="0.25">
      <c r="C141" s="3"/>
      <c r="D141" s="3"/>
      <c r="E141" s="3"/>
      <c r="F141" s="3"/>
      <c r="G141" s="3"/>
      <c r="H141" s="3"/>
    </row>
    <row r="142" spans="3:8" x14ac:dyDescent="0.25">
      <c r="C142" s="3"/>
      <c r="D142" s="3"/>
      <c r="E142" s="3"/>
      <c r="F142" s="3"/>
      <c r="G142" s="3"/>
      <c r="H142" s="3"/>
    </row>
    <row r="143" spans="3:8" x14ac:dyDescent="0.25">
      <c r="C143" s="3"/>
      <c r="D143" s="3"/>
      <c r="E143" s="3"/>
      <c r="F143" s="3"/>
      <c r="G143" s="3"/>
      <c r="H143" s="3"/>
    </row>
    <row r="144" spans="3:8" x14ac:dyDescent="0.25">
      <c r="C144" s="3"/>
      <c r="D144" s="3"/>
      <c r="E144" s="3"/>
      <c r="F144" s="3"/>
      <c r="G144" s="3"/>
      <c r="H144" s="3"/>
    </row>
    <row r="145" spans="1:58" x14ac:dyDescent="0.25">
      <c r="C145" s="3"/>
      <c r="D145" s="3"/>
      <c r="E145" s="3"/>
      <c r="F145" s="3"/>
      <c r="G145" s="3"/>
      <c r="H145" s="3"/>
    </row>
    <row r="146" spans="1:58" x14ac:dyDescent="0.25">
      <c r="C146" s="3"/>
      <c r="D146" s="3"/>
      <c r="E146" s="3"/>
      <c r="F146" s="3"/>
      <c r="G146" s="3"/>
      <c r="H146" s="3"/>
    </row>
    <row r="147" spans="1:58" x14ac:dyDescent="0.25">
      <c r="C147" s="3"/>
      <c r="D147" s="3"/>
      <c r="E147" s="3"/>
      <c r="F147" s="3"/>
      <c r="G147" s="3"/>
      <c r="H147" s="3"/>
    </row>
    <row r="148" spans="1:58" x14ac:dyDescent="0.25">
      <c r="C148" s="3"/>
      <c r="D148" s="3"/>
      <c r="E148" s="3"/>
      <c r="F148" s="3"/>
      <c r="G148" s="3"/>
      <c r="H148" s="3"/>
    </row>
    <row r="149" spans="1:58" x14ac:dyDescent="0.25">
      <c r="C149" s="3"/>
      <c r="D149" s="3"/>
      <c r="E149" s="3"/>
      <c r="F149" s="3"/>
      <c r="G149" s="3"/>
      <c r="H149" s="3"/>
    </row>
    <row r="150" spans="1:58" x14ac:dyDescent="0.25">
      <c r="C150" s="3"/>
      <c r="D150" s="3"/>
      <c r="E150" s="3"/>
      <c r="F150" s="3"/>
      <c r="G150" s="3"/>
      <c r="H150" s="3"/>
    </row>
    <row r="151" spans="1:58" x14ac:dyDescent="0.25">
      <c r="C151" s="3"/>
      <c r="D151" s="3"/>
      <c r="E151" s="3"/>
      <c r="F151" s="3"/>
      <c r="G151" s="3"/>
      <c r="H151" s="3"/>
    </row>
    <row r="152" spans="1:58" x14ac:dyDescent="0.25">
      <c r="C152" s="3"/>
      <c r="D152" s="3"/>
      <c r="E152" s="3"/>
      <c r="F152" s="3"/>
      <c r="G152" s="3"/>
      <c r="H152" s="3"/>
    </row>
    <row r="153" spans="1:58" x14ac:dyDescent="0.25">
      <c r="C153" s="3"/>
      <c r="D153" s="3"/>
      <c r="E153" s="3"/>
      <c r="F153" s="3"/>
      <c r="G153" s="3"/>
      <c r="H153" s="3"/>
    </row>
    <row r="154" spans="1:58" x14ac:dyDescent="0.25">
      <c r="C154" s="3"/>
      <c r="D154" s="3"/>
      <c r="E154" s="3"/>
      <c r="F154" s="3"/>
      <c r="G154" s="3"/>
      <c r="H154" s="3"/>
    </row>
    <row r="155" spans="1:58" x14ac:dyDescent="0.25">
      <c r="C155" s="3"/>
      <c r="D155" s="3"/>
      <c r="E155" s="3"/>
      <c r="F155" s="3"/>
      <c r="G155" s="3"/>
      <c r="H155" s="3"/>
    </row>
    <row r="156" spans="1:58" x14ac:dyDescent="0.25">
      <c r="C156" s="3"/>
      <c r="D156" s="3"/>
      <c r="E156" s="3"/>
      <c r="F156" s="3"/>
      <c r="G156" s="3"/>
      <c r="H156" s="3"/>
    </row>
    <row r="157" spans="1:58" x14ac:dyDescent="0.25">
      <c r="C157" s="3"/>
      <c r="D157" s="3"/>
      <c r="E157" s="3"/>
      <c r="F157" s="3"/>
      <c r="G157" s="3"/>
      <c r="H157" s="3"/>
    </row>
    <row r="158" spans="1:58" x14ac:dyDescent="0.25">
      <c r="C158" s="3"/>
      <c r="D158" s="3"/>
      <c r="E158" s="3"/>
      <c r="F158" s="3"/>
      <c r="G158" s="3"/>
      <c r="H158" s="3"/>
    </row>
    <row r="159" spans="1:58" x14ac:dyDescent="0.25">
      <c r="C159" s="3"/>
      <c r="D159" s="3"/>
      <c r="E159" s="3"/>
      <c r="F159" s="3"/>
      <c r="G159" s="3"/>
      <c r="H159" s="3"/>
    </row>
    <row r="160" spans="1:58" s="16" customFormat="1" x14ac:dyDescent="0.25">
      <c r="A160" s="29"/>
      <c r="B160" s="13"/>
      <c r="C160" s="3"/>
      <c r="D160" s="3"/>
      <c r="E160" s="3"/>
      <c r="F160" s="3"/>
      <c r="G160" s="3"/>
      <c r="H160" s="3"/>
      <c r="I160" s="1"/>
      <c r="J160" s="5"/>
      <c r="K160" s="1"/>
      <c r="L160" s="1"/>
      <c r="M160" s="1"/>
      <c r="N160" s="1"/>
      <c r="O160" s="3"/>
      <c r="P160" s="3"/>
      <c r="Q160" s="3"/>
      <c r="R160" s="3"/>
      <c r="S160" s="3"/>
      <c r="T160" s="3"/>
      <c r="U160" s="3"/>
      <c r="V160" s="3"/>
      <c r="W160" s="3"/>
      <c r="X160" s="3"/>
      <c r="Y160" s="3"/>
      <c r="Z160" s="3"/>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1:58" s="16" customFormat="1" x14ac:dyDescent="0.25">
      <c r="A161" s="29"/>
      <c r="B161" s="13"/>
      <c r="C161" s="3"/>
      <c r="D161" s="3"/>
      <c r="E161" s="3"/>
      <c r="F161" s="3"/>
      <c r="G161" s="3"/>
      <c r="H161" s="3"/>
      <c r="I161" s="1"/>
      <c r="J161" s="5"/>
      <c r="K161" s="1"/>
      <c r="L161" s="1"/>
      <c r="M161" s="1"/>
      <c r="N161" s="1"/>
      <c r="O161" s="3"/>
      <c r="P161" s="3"/>
      <c r="Q161" s="3"/>
      <c r="R161" s="3"/>
      <c r="S161" s="3"/>
      <c r="T161" s="3"/>
      <c r="U161" s="3"/>
      <c r="V161" s="3"/>
      <c r="W161" s="3"/>
      <c r="X161" s="3"/>
      <c r="Y161" s="3"/>
      <c r="Z161" s="3"/>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1:58" s="16" customFormat="1" x14ac:dyDescent="0.25">
      <c r="A162" s="29"/>
      <c r="B162" s="13"/>
      <c r="C162" s="3"/>
      <c r="D162" s="3"/>
      <c r="E162" s="3"/>
      <c r="F162" s="3"/>
      <c r="G162" s="3"/>
      <c r="H162" s="3"/>
      <c r="I162" s="1"/>
      <c r="J162" s="5"/>
      <c r="K162" s="1"/>
      <c r="L162" s="1"/>
      <c r="M162" s="1"/>
      <c r="N162" s="1"/>
      <c r="O162" s="3"/>
      <c r="P162" s="3"/>
      <c r="Q162" s="3"/>
      <c r="R162" s="3"/>
      <c r="S162" s="3"/>
      <c r="T162" s="3"/>
      <c r="U162" s="3"/>
      <c r="V162" s="3"/>
      <c r="W162" s="3"/>
      <c r="X162" s="3"/>
      <c r="Y162" s="3"/>
      <c r="Z162" s="3"/>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s="16" customFormat="1" x14ac:dyDescent="0.25">
      <c r="A163" s="29"/>
      <c r="B163" s="13"/>
      <c r="C163" s="3"/>
      <c r="D163" s="3"/>
      <c r="E163" s="3"/>
      <c r="F163" s="3"/>
      <c r="G163" s="3"/>
      <c r="H163" s="3"/>
      <c r="I163" s="1"/>
      <c r="J163" s="5"/>
      <c r="K163" s="1"/>
      <c r="L163" s="1"/>
      <c r="M163" s="1"/>
      <c r="N163" s="1"/>
      <c r="O163" s="3"/>
      <c r="P163" s="3"/>
      <c r="Q163" s="3"/>
      <c r="R163" s="3"/>
      <c r="S163" s="3"/>
      <c r="T163" s="3"/>
      <c r="U163" s="3"/>
      <c r="V163" s="3"/>
      <c r="W163" s="3"/>
      <c r="X163" s="3"/>
      <c r="Y163" s="3"/>
      <c r="Z163" s="3"/>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1:58" s="16" customFormat="1" x14ac:dyDescent="0.25">
      <c r="A164" s="29"/>
      <c r="B164" s="13"/>
      <c r="C164" s="3"/>
      <c r="D164" s="3"/>
      <c r="E164" s="3"/>
      <c r="F164" s="3"/>
      <c r="G164" s="3"/>
      <c r="H164" s="3"/>
      <c r="I164" s="1"/>
      <c r="J164" s="5"/>
      <c r="K164" s="1"/>
      <c r="L164" s="1"/>
      <c r="M164" s="1"/>
      <c r="N164" s="1"/>
      <c r="O164" s="3"/>
      <c r="P164" s="3"/>
      <c r="Q164" s="3"/>
      <c r="R164" s="3"/>
      <c r="S164" s="3"/>
      <c r="T164" s="3"/>
      <c r="U164" s="3"/>
      <c r="V164" s="3"/>
      <c r="W164" s="3"/>
      <c r="X164" s="3"/>
      <c r="Y164" s="3"/>
      <c r="Z164" s="3"/>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1:58" s="16" customFormat="1" x14ac:dyDescent="0.25">
      <c r="A165" s="29"/>
      <c r="B165" s="13"/>
      <c r="C165" s="3"/>
      <c r="D165" s="3"/>
      <c r="E165" s="3"/>
      <c r="F165" s="3"/>
      <c r="G165" s="3"/>
      <c r="H165" s="3"/>
      <c r="I165" s="1"/>
      <c r="J165" s="5"/>
      <c r="K165" s="1"/>
      <c r="L165" s="1"/>
      <c r="M165" s="1"/>
      <c r="N165" s="1"/>
      <c r="O165" s="3"/>
      <c r="P165" s="3"/>
      <c r="Q165" s="3"/>
      <c r="R165" s="3"/>
      <c r="S165" s="3"/>
      <c r="T165" s="3"/>
      <c r="U165" s="3"/>
      <c r="V165" s="3"/>
      <c r="W165" s="3"/>
      <c r="X165" s="3"/>
      <c r="Y165" s="3"/>
      <c r="Z165" s="3"/>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1:58" s="16" customFormat="1" x14ac:dyDescent="0.25">
      <c r="A166" s="29"/>
      <c r="B166" s="13"/>
      <c r="C166" s="3"/>
      <c r="D166" s="3"/>
      <c r="E166" s="3"/>
      <c r="F166" s="3"/>
      <c r="G166" s="3"/>
      <c r="H166" s="3"/>
      <c r="I166" s="1"/>
      <c r="J166" s="5"/>
      <c r="K166" s="1"/>
      <c r="L166" s="1"/>
      <c r="M166" s="1"/>
      <c r="N166" s="1"/>
      <c r="O166" s="3"/>
      <c r="P166" s="3"/>
      <c r="Q166" s="3"/>
      <c r="R166" s="3"/>
      <c r="S166" s="3"/>
      <c r="T166" s="3"/>
      <c r="U166" s="3"/>
      <c r="V166" s="3"/>
      <c r="W166" s="3"/>
      <c r="X166" s="3"/>
      <c r="Y166" s="3"/>
      <c r="Z166" s="3"/>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1:58" s="16" customFormat="1" x14ac:dyDescent="0.25">
      <c r="A167" s="29"/>
      <c r="B167" s="13"/>
      <c r="C167" s="3"/>
      <c r="D167" s="3"/>
      <c r="E167" s="3"/>
      <c r="F167" s="3"/>
      <c r="G167" s="3"/>
      <c r="H167" s="3"/>
      <c r="I167" s="1"/>
      <c r="J167" s="5"/>
      <c r="K167" s="1"/>
      <c r="L167" s="1"/>
      <c r="M167" s="1"/>
      <c r="N167" s="1"/>
      <c r="O167" s="3"/>
      <c r="P167" s="3"/>
      <c r="Q167" s="3"/>
      <c r="R167" s="3"/>
      <c r="S167" s="3"/>
      <c r="T167" s="3"/>
      <c r="U167" s="3"/>
      <c r="V167" s="3"/>
      <c r="W167" s="3"/>
      <c r="X167" s="3"/>
      <c r="Y167" s="3"/>
      <c r="Z167" s="3"/>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1:58" s="16" customFormat="1" x14ac:dyDescent="0.25">
      <c r="A168" s="29"/>
      <c r="B168" s="13"/>
      <c r="C168" s="3"/>
      <c r="D168" s="3"/>
      <c r="E168" s="3"/>
      <c r="F168" s="3"/>
      <c r="G168" s="3"/>
      <c r="H168" s="3"/>
      <c r="I168" s="1"/>
      <c r="J168" s="5"/>
      <c r="K168" s="1"/>
      <c r="L168" s="1"/>
      <c r="M168" s="1"/>
      <c r="N168" s="1"/>
      <c r="O168" s="3"/>
      <c r="P168" s="3"/>
      <c r="Q168" s="3"/>
      <c r="R168" s="3"/>
      <c r="S168" s="3"/>
      <c r="T168" s="3"/>
      <c r="U168" s="3"/>
      <c r="V168" s="3"/>
      <c r="W168" s="3"/>
      <c r="X168" s="3"/>
      <c r="Y168" s="3"/>
      <c r="Z168" s="3"/>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1:58" s="16" customFormat="1" x14ac:dyDescent="0.25">
      <c r="A169" s="29"/>
      <c r="B169" s="13"/>
      <c r="C169" s="3"/>
      <c r="D169" s="3"/>
      <c r="E169" s="3"/>
      <c r="F169" s="3"/>
      <c r="G169" s="3"/>
      <c r="H169" s="3"/>
      <c r="I169" s="1"/>
      <c r="J169" s="5"/>
      <c r="K169" s="1"/>
      <c r="L169" s="1"/>
      <c r="M169" s="1"/>
      <c r="N169" s="1"/>
      <c r="O169" s="3"/>
      <c r="P169" s="3"/>
      <c r="Q169" s="3"/>
      <c r="R169" s="3"/>
      <c r="S169" s="3"/>
      <c r="T169" s="3"/>
      <c r="U169" s="3"/>
      <c r="V169" s="3"/>
      <c r="W169" s="3"/>
      <c r="X169" s="3"/>
      <c r="Y169" s="3"/>
      <c r="Z169" s="3"/>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1:58" s="16" customFormat="1" x14ac:dyDescent="0.25">
      <c r="A170" s="29"/>
      <c r="B170" s="13"/>
      <c r="C170" s="3"/>
      <c r="D170" s="3"/>
      <c r="E170" s="3"/>
      <c r="F170" s="3"/>
      <c r="G170" s="3"/>
      <c r="H170" s="3"/>
      <c r="I170" s="1"/>
      <c r="J170" s="5"/>
      <c r="K170" s="1"/>
      <c r="L170" s="1"/>
      <c r="M170" s="1"/>
      <c r="N170" s="1"/>
      <c r="O170" s="3"/>
      <c r="P170" s="3"/>
      <c r="Q170" s="3"/>
      <c r="R170" s="3"/>
      <c r="S170" s="3"/>
      <c r="T170" s="3"/>
      <c r="U170" s="3"/>
      <c r="V170" s="3"/>
      <c r="W170" s="3"/>
      <c r="X170" s="3"/>
      <c r="Y170" s="3"/>
      <c r="Z170" s="3"/>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1:58" s="16" customFormat="1" x14ac:dyDescent="0.25">
      <c r="A171" s="29"/>
      <c r="B171" s="13"/>
      <c r="C171" s="3"/>
      <c r="D171" s="3"/>
      <c r="E171" s="3"/>
      <c r="F171" s="3"/>
      <c r="G171" s="3"/>
      <c r="H171" s="3"/>
      <c r="I171" s="1"/>
      <c r="J171" s="5"/>
      <c r="K171" s="1"/>
      <c r="L171" s="1"/>
      <c r="M171" s="1"/>
      <c r="N171" s="1"/>
      <c r="O171" s="3"/>
      <c r="P171" s="3"/>
      <c r="Q171" s="3"/>
      <c r="R171" s="3"/>
      <c r="S171" s="3"/>
      <c r="T171" s="3"/>
      <c r="U171" s="3"/>
      <c r="V171" s="3"/>
      <c r="W171" s="3"/>
      <c r="X171" s="3"/>
      <c r="Y171" s="3"/>
      <c r="Z171" s="3"/>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1:58" s="16" customFormat="1" x14ac:dyDescent="0.25">
      <c r="A172" s="29"/>
      <c r="B172" s="13"/>
      <c r="C172" s="3"/>
      <c r="D172" s="3"/>
      <c r="E172" s="3"/>
      <c r="F172" s="3"/>
      <c r="G172" s="3"/>
      <c r="H172" s="3"/>
      <c r="I172" s="1"/>
      <c r="J172" s="5"/>
      <c r="K172" s="1"/>
      <c r="L172" s="1"/>
      <c r="M172" s="1"/>
      <c r="N172" s="1"/>
      <c r="O172" s="3"/>
      <c r="P172" s="3"/>
      <c r="Q172" s="3"/>
      <c r="R172" s="3"/>
      <c r="S172" s="3"/>
      <c r="T172" s="3"/>
      <c r="U172" s="3"/>
      <c r="V172" s="3"/>
      <c r="W172" s="3"/>
      <c r="X172" s="3"/>
      <c r="Y172" s="3"/>
      <c r="Z172" s="3"/>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1:58" s="16" customFormat="1" x14ac:dyDescent="0.25">
      <c r="A173" s="29"/>
      <c r="B173" s="13"/>
      <c r="C173" s="3"/>
      <c r="D173" s="3"/>
      <c r="E173" s="3"/>
      <c r="F173" s="3"/>
      <c r="G173" s="3"/>
      <c r="H173" s="3"/>
      <c r="I173" s="1"/>
      <c r="J173" s="5"/>
      <c r="K173" s="1"/>
      <c r="L173" s="1"/>
      <c r="M173" s="1"/>
      <c r="N173" s="1"/>
      <c r="O173" s="3"/>
      <c r="P173" s="3"/>
      <c r="Q173" s="3"/>
      <c r="R173" s="3"/>
      <c r="S173" s="3"/>
      <c r="T173" s="3"/>
      <c r="U173" s="3"/>
      <c r="V173" s="3"/>
      <c r="W173" s="3"/>
      <c r="X173" s="3"/>
      <c r="Y173" s="3"/>
      <c r="Z173" s="3"/>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1:58" s="16" customFormat="1" x14ac:dyDescent="0.25">
      <c r="A174" s="29"/>
      <c r="B174" s="13"/>
      <c r="C174" s="3"/>
      <c r="D174" s="3"/>
      <c r="E174" s="3"/>
      <c r="F174" s="3"/>
      <c r="G174" s="3"/>
      <c r="H174" s="3"/>
      <c r="I174" s="1"/>
      <c r="J174" s="5"/>
      <c r="K174" s="1"/>
      <c r="L174" s="1"/>
      <c r="M174" s="1"/>
      <c r="N174" s="1"/>
      <c r="O174" s="3"/>
      <c r="P174" s="3"/>
      <c r="Q174" s="3"/>
      <c r="R174" s="3"/>
      <c r="S174" s="3"/>
      <c r="T174" s="3"/>
      <c r="U174" s="3"/>
      <c r="V174" s="3"/>
      <c r="W174" s="3"/>
      <c r="X174" s="3"/>
      <c r="Y174" s="3"/>
      <c r="Z174" s="3"/>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1:58" s="16" customFormat="1" x14ac:dyDescent="0.25">
      <c r="A175" s="29"/>
      <c r="B175" s="13"/>
      <c r="C175" s="3"/>
      <c r="D175" s="3"/>
      <c r="E175" s="3"/>
      <c r="F175" s="3"/>
      <c r="G175" s="3"/>
      <c r="H175" s="3"/>
      <c r="I175" s="1"/>
      <c r="J175" s="5"/>
      <c r="K175" s="1"/>
      <c r="L175" s="1"/>
      <c r="M175" s="1"/>
      <c r="N175" s="1"/>
      <c r="O175" s="3"/>
      <c r="P175" s="3"/>
      <c r="Q175" s="3"/>
      <c r="R175" s="3"/>
      <c r="S175" s="3"/>
      <c r="T175" s="3"/>
      <c r="U175" s="3"/>
      <c r="V175" s="3"/>
      <c r="W175" s="3"/>
      <c r="X175" s="3"/>
      <c r="Y175" s="3"/>
      <c r="Z175" s="3"/>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1:58" s="16" customFormat="1" x14ac:dyDescent="0.25">
      <c r="A176" s="29"/>
      <c r="B176" s="13"/>
      <c r="C176" s="3"/>
      <c r="D176" s="3"/>
      <c r="E176" s="3"/>
      <c r="F176" s="3"/>
      <c r="G176" s="3"/>
      <c r="H176" s="3"/>
      <c r="I176" s="1"/>
      <c r="J176" s="5"/>
      <c r="K176" s="1"/>
      <c r="L176" s="1"/>
      <c r="M176" s="1"/>
      <c r="N176" s="1"/>
      <c r="O176" s="3"/>
      <c r="P176" s="3"/>
      <c r="Q176" s="3"/>
      <c r="R176" s="3"/>
      <c r="S176" s="3"/>
      <c r="T176" s="3"/>
      <c r="U176" s="3"/>
      <c r="V176" s="3"/>
      <c r="W176" s="3"/>
      <c r="X176" s="3"/>
      <c r="Y176" s="3"/>
      <c r="Z176" s="3"/>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1:58" s="16" customFormat="1" x14ac:dyDescent="0.25">
      <c r="A177" s="29"/>
      <c r="B177" s="13"/>
      <c r="C177" s="3"/>
      <c r="D177" s="3"/>
      <c r="E177" s="3"/>
      <c r="F177" s="3"/>
      <c r="G177" s="3"/>
      <c r="H177" s="3"/>
      <c r="I177" s="1"/>
      <c r="J177" s="5"/>
      <c r="K177" s="1"/>
      <c r="L177" s="1"/>
      <c r="M177" s="1"/>
      <c r="N177" s="1"/>
      <c r="O177" s="3"/>
      <c r="P177" s="3"/>
      <c r="Q177" s="3"/>
      <c r="R177" s="3"/>
      <c r="S177" s="3"/>
      <c r="T177" s="3"/>
      <c r="U177" s="3"/>
      <c r="V177" s="3"/>
      <c r="W177" s="3"/>
      <c r="X177" s="3"/>
      <c r="Y177" s="3"/>
      <c r="Z177" s="3"/>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1:58" s="16" customFormat="1" x14ac:dyDescent="0.25">
      <c r="A178" s="29"/>
      <c r="B178" s="13"/>
      <c r="C178" s="1"/>
      <c r="D178" s="1"/>
      <c r="E178" s="1"/>
      <c r="F178" s="1"/>
      <c r="G178" s="1"/>
      <c r="H178" s="1"/>
      <c r="I178" s="1"/>
      <c r="J178" s="5"/>
      <c r="K178" s="1"/>
      <c r="L178" s="1"/>
      <c r="M178" s="1"/>
      <c r="N178" s="1"/>
      <c r="O178" s="3"/>
      <c r="P178" s="3"/>
      <c r="Q178" s="3"/>
      <c r="R178" s="3"/>
      <c r="S178" s="3"/>
      <c r="T178" s="3"/>
      <c r="U178" s="3"/>
      <c r="V178" s="3"/>
      <c r="W178" s="3"/>
      <c r="X178" s="3"/>
      <c r="Y178" s="3"/>
      <c r="Z178" s="3"/>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1:58" s="16" customFormat="1" x14ac:dyDescent="0.25">
      <c r="A179" s="29"/>
      <c r="B179" s="12"/>
      <c r="C179" s="1"/>
      <c r="D179" s="1"/>
      <c r="E179" s="1"/>
      <c r="F179" s="1"/>
      <c r="G179" s="1"/>
      <c r="H179" s="1"/>
      <c r="I179" s="1"/>
      <c r="J179" s="5"/>
      <c r="K179" s="1"/>
      <c r="L179" s="1"/>
      <c r="M179" s="1"/>
      <c r="N179" s="1"/>
      <c r="O179" s="3"/>
      <c r="P179" s="3"/>
      <c r="Q179" s="3"/>
      <c r="R179" s="3"/>
      <c r="S179" s="3"/>
      <c r="T179" s="3"/>
      <c r="U179" s="3"/>
      <c r="V179" s="3"/>
      <c r="W179" s="3"/>
      <c r="X179" s="3"/>
      <c r="Y179" s="3"/>
      <c r="Z179" s="3"/>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1:58" s="16" customFormat="1" x14ac:dyDescent="0.25">
      <c r="A180" s="29"/>
      <c r="B180" s="13"/>
      <c r="C180" s="1"/>
      <c r="D180" s="1"/>
      <c r="E180" s="1"/>
      <c r="F180" s="1"/>
      <c r="G180" s="1"/>
      <c r="H180" s="1"/>
      <c r="I180" s="1"/>
      <c r="J180" s="5"/>
      <c r="K180" s="1"/>
      <c r="L180" s="1"/>
      <c r="M180" s="1"/>
      <c r="N180" s="1"/>
      <c r="O180" s="3"/>
      <c r="P180" s="3"/>
      <c r="Q180" s="3"/>
      <c r="R180" s="3"/>
      <c r="S180" s="3"/>
      <c r="T180" s="3"/>
      <c r="U180" s="3"/>
      <c r="V180" s="3"/>
      <c r="W180" s="3"/>
      <c r="X180" s="3"/>
      <c r="Y180" s="3"/>
      <c r="Z180" s="3"/>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1:58" s="16" customFormat="1" x14ac:dyDescent="0.25">
      <c r="A181" s="29"/>
      <c r="B181" s="13"/>
      <c r="C181" s="1"/>
      <c r="D181" s="1"/>
      <c r="E181" s="1"/>
      <c r="F181" s="1"/>
      <c r="G181" s="1"/>
      <c r="H181" s="1"/>
      <c r="I181" s="1"/>
      <c r="J181" s="5"/>
      <c r="K181" s="1"/>
      <c r="L181" s="1"/>
      <c r="M181" s="1"/>
      <c r="N181" s="1"/>
      <c r="O181" s="3"/>
      <c r="P181" s="3"/>
      <c r="Q181" s="3"/>
      <c r="R181" s="3"/>
      <c r="S181" s="3"/>
      <c r="T181" s="3"/>
      <c r="U181" s="3"/>
      <c r="V181" s="3"/>
      <c r="W181" s="3"/>
      <c r="X181" s="3"/>
      <c r="Y181" s="3"/>
      <c r="Z181" s="3"/>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1:58" s="16" customFormat="1" x14ac:dyDescent="0.25">
      <c r="A182" s="29"/>
      <c r="B182" s="13"/>
      <c r="C182" s="1"/>
      <c r="D182" s="1"/>
      <c r="E182" s="1"/>
      <c r="F182" s="1"/>
      <c r="G182" s="1"/>
      <c r="H182" s="1"/>
      <c r="I182" s="1"/>
      <c r="J182" s="5"/>
      <c r="K182" s="1"/>
      <c r="L182" s="1"/>
      <c r="M182" s="1"/>
      <c r="N182" s="1"/>
      <c r="O182" s="3"/>
      <c r="P182" s="3"/>
      <c r="Q182" s="3"/>
      <c r="R182" s="3"/>
      <c r="S182" s="3"/>
      <c r="T182" s="3"/>
      <c r="U182" s="3"/>
      <c r="V182" s="3"/>
      <c r="W182" s="3"/>
      <c r="X182" s="3"/>
      <c r="Y182" s="3"/>
      <c r="Z182" s="3"/>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1:58" s="16" customFormat="1" x14ac:dyDescent="0.25">
      <c r="A183" s="29"/>
      <c r="B183" s="13"/>
      <c r="C183" s="1"/>
      <c r="D183" s="1"/>
      <c r="E183" s="1"/>
      <c r="F183" s="1"/>
      <c r="G183" s="1"/>
      <c r="H183" s="1"/>
      <c r="I183" s="1"/>
      <c r="J183" s="5"/>
      <c r="K183" s="1"/>
      <c r="L183" s="1"/>
      <c r="M183" s="1"/>
      <c r="N183" s="1"/>
      <c r="O183" s="3"/>
      <c r="P183" s="3"/>
      <c r="Q183" s="3"/>
      <c r="R183" s="3"/>
      <c r="S183" s="3"/>
      <c r="T183" s="3"/>
      <c r="U183" s="3"/>
      <c r="V183" s="3"/>
      <c r="W183" s="3"/>
      <c r="X183" s="3"/>
      <c r="Y183" s="3"/>
      <c r="Z183" s="3"/>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1:58" s="16" customFormat="1" x14ac:dyDescent="0.25">
      <c r="A184" s="29"/>
      <c r="B184" s="13"/>
      <c r="C184" s="1"/>
      <c r="D184" s="1"/>
      <c r="E184" s="1"/>
      <c r="F184" s="1"/>
      <c r="G184" s="1"/>
      <c r="H184" s="1"/>
      <c r="I184" s="1"/>
      <c r="J184" s="5"/>
      <c r="K184" s="1"/>
      <c r="L184" s="1"/>
      <c r="M184" s="1"/>
      <c r="N184" s="1"/>
      <c r="O184" s="3"/>
      <c r="P184" s="3"/>
      <c r="Q184" s="3"/>
      <c r="R184" s="3"/>
      <c r="S184" s="3"/>
      <c r="T184" s="3"/>
      <c r="U184" s="3"/>
      <c r="V184" s="3"/>
      <c r="W184" s="3"/>
      <c r="X184" s="3"/>
      <c r="Y184" s="3"/>
      <c r="Z184" s="3"/>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1:58" s="16" customFormat="1" x14ac:dyDescent="0.25">
      <c r="A185" s="29"/>
      <c r="B185" s="13"/>
      <c r="C185" s="1"/>
      <c r="D185" s="1"/>
      <c r="E185" s="1"/>
      <c r="F185" s="1"/>
      <c r="G185" s="1"/>
      <c r="H185" s="1"/>
      <c r="I185" s="1"/>
      <c r="J185" s="5"/>
      <c r="K185" s="1"/>
      <c r="L185" s="1"/>
      <c r="M185" s="1"/>
      <c r="N185" s="1"/>
      <c r="O185" s="3"/>
      <c r="P185" s="3"/>
      <c r="Q185" s="3"/>
      <c r="R185" s="3"/>
      <c r="S185" s="3"/>
      <c r="T185" s="3"/>
      <c r="U185" s="3"/>
      <c r="V185" s="3"/>
      <c r="W185" s="3"/>
      <c r="X185" s="3"/>
      <c r="Y185" s="3"/>
      <c r="Z185" s="3"/>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1:58" s="16" customFormat="1" x14ac:dyDescent="0.25">
      <c r="A186" s="29"/>
      <c r="B186" s="13"/>
      <c r="C186" s="1"/>
      <c r="D186" s="1"/>
      <c r="E186" s="1"/>
      <c r="F186" s="1"/>
      <c r="G186" s="1"/>
      <c r="H186" s="1"/>
      <c r="I186" s="1"/>
      <c r="J186" s="5"/>
      <c r="K186" s="1"/>
      <c r="L186" s="1"/>
      <c r="M186" s="1"/>
      <c r="N186" s="1"/>
      <c r="O186" s="3"/>
      <c r="P186" s="3"/>
      <c r="Q186" s="3"/>
      <c r="R186" s="3"/>
      <c r="S186" s="3"/>
      <c r="T186" s="3"/>
      <c r="U186" s="3"/>
      <c r="V186" s="3"/>
      <c r="W186" s="3"/>
      <c r="X186" s="3"/>
      <c r="Y186" s="3"/>
      <c r="Z186" s="3"/>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1:58" s="16" customFormat="1" x14ac:dyDescent="0.25">
      <c r="A187" s="29"/>
      <c r="B187" s="13"/>
      <c r="C187" s="1"/>
      <c r="D187" s="1"/>
      <c r="E187" s="1"/>
      <c r="F187" s="1"/>
      <c r="G187" s="1"/>
      <c r="H187" s="1"/>
      <c r="I187" s="1"/>
      <c r="J187" s="5"/>
      <c r="K187" s="1"/>
      <c r="L187" s="1"/>
      <c r="M187" s="1"/>
      <c r="N187" s="1"/>
      <c r="O187" s="3"/>
      <c r="P187" s="3"/>
      <c r="Q187" s="3"/>
      <c r="R187" s="3"/>
      <c r="S187" s="3"/>
      <c r="T187" s="3"/>
      <c r="U187" s="3"/>
      <c r="V187" s="3"/>
      <c r="W187" s="3"/>
      <c r="X187" s="3"/>
      <c r="Y187" s="3"/>
      <c r="Z187" s="3"/>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1:58" s="16" customFormat="1" x14ac:dyDescent="0.25">
      <c r="A188" s="29"/>
      <c r="B188" s="13"/>
      <c r="C188" s="1"/>
      <c r="D188" s="1"/>
      <c r="E188" s="1"/>
      <c r="F188" s="1"/>
      <c r="G188" s="1"/>
      <c r="H188" s="1"/>
      <c r="I188" s="1"/>
      <c r="J188" s="5"/>
      <c r="K188" s="1"/>
      <c r="L188" s="1"/>
      <c r="M188" s="1"/>
      <c r="N188" s="1"/>
      <c r="O188" s="3"/>
      <c r="P188" s="3"/>
      <c r="Q188" s="3"/>
      <c r="R188" s="3"/>
      <c r="S188" s="3"/>
      <c r="T188" s="3"/>
      <c r="U188" s="3"/>
      <c r="V188" s="3"/>
      <c r="W188" s="3"/>
      <c r="X188" s="3"/>
      <c r="Y188" s="3"/>
      <c r="Z188" s="3"/>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8" s="16" customFormat="1" x14ac:dyDescent="0.25">
      <c r="A189" s="29"/>
      <c r="B189" s="13"/>
      <c r="C189" s="1"/>
      <c r="D189" s="1"/>
      <c r="E189" s="1"/>
      <c r="F189" s="1"/>
      <c r="G189" s="1"/>
      <c r="H189" s="1"/>
      <c r="I189" s="1"/>
      <c r="J189" s="5"/>
      <c r="K189" s="1"/>
      <c r="L189" s="1"/>
      <c r="M189" s="1"/>
      <c r="N189" s="1"/>
      <c r="O189" s="3"/>
      <c r="P189" s="3"/>
      <c r="Q189" s="3"/>
      <c r="R189" s="3"/>
      <c r="S189" s="3"/>
      <c r="T189" s="3"/>
      <c r="U189" s="3"/>
      <c r="V189" s="3"/>
      <c r="W189" s="3"/>
      <c r="X189" s="3"/>
      <c r="Y189" s="3"/>
      <c r="Z189" s="3"/>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1:58" s="16" customFormat="1" x14ac:dyDescent="0.25">
      <c r="A190" s="29"/>
      <c r="B190" s="13"/>
      <c r="C190" s="1"/>
      <c r="D190" s="1"/>
      <c r="E190" s="1"/>
      <c r="F190" s="1"/>
      <c r="G190" s="1"/>
      <c r="H190" s="1"/>
      <c r="I190" s="1"/>
      <c r="J190" s="5"/>
      <c r="K190" s="1"/>
      <c r="L190" s="1"/>
      <c r="M190" s="1"/>
      <c r="N190" s="1"/>
      <c r="O190" s="3"/>
      <c r="P190" s="3"/>
      <c r="Q190" s="3"/>
      <c r="R190" s="3"/>
      <c r="S190" s="3"/>
      <c r="T190" s="3"/>
      <c r="U190" s="3"/>
      <c r="V190" s="3"/>
      <c r="W190" s="3"/>
      <c r="X190" s="3"/>
      <c r="Y190" s="3"/>
      <c r="Z190" s="3"/>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1:58" s="16" customFormat="1" x14ac:dyDescent="0.25">
      <c r="A191" s="29"/>
      <c r="B191" s="13"/>
      <c r="C191" s="1"/>
      <c r="D191" s="1"/>
      <c r="E191" s="1"/>
      <c r="F191" s="1"/>
      <c r="G191" s="1"/>
      <c r="H191" s="1"/>
      <c r="I191" s="1"/>
      <c r="J191" s="5"/>
      <c r="K191" s="1"/>
      <c r="L191" s="1"/>
      <c r="M191" s="1"/>
      <c r="N191" s="1"/>
      <c r="O191" s="3"/>
      <c r="P191" s="3"/>
      <c r="Q191" s="3"/>
      <c r="R191" s="3"/>
      <c r="S191" s="3"/>
      <c r="T191" s="3"/>
      <c r="U191" s="3"/>
      <c r="V191" s="3"/>
      <c r="W191" s="3"/>
      <c r="X191" s="3"/>
      <c r="Y191" s="3"/>
      <c r="Z191" s="3"/>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1:58" s="16" customFormat="1" x14ac:dyDescent="0.25">
      <c r="A192" s="29"/>
      <c r="B192" s="13"/>
      <c r="C192" s="1"/>
      <c r="D192" s="1"/>
      <c r="E192" s="1"/>
      <c r="F192" s="1"/>
      <c r="G192" s="1"/>
      <c r="H192" s="1"/>
      <c r="I192" s="1"/>
      <c r="J192" s="5"/>
      <c r="K192" s="1"/>
      <c r="L192" s="1"/>
      <c r="M192" s="1"/>
      <c r="N192" s="1"/>
      <c r="O192" s="3"/>
      <c r="P192" s="3"/>
      <c r="Q192" s="3"/>
      <c r="R192" s="3"/>
      <c r="S192" s="3"/>
      <c r="T192" s="3"/>
      <c r="U192" s="3"/>
      <c r="V192" s="3"/>
      <c r="W192" s="3"/>
      <c r="X192" s="3"/>
      <c r="Y192" s="3"/>
      <c r="Z192" s="3"/>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1:58" s="16" customFormat="1" ht="8.25" customHeight="1" x14ac:dyDescent="0.25">
      <c r="A193" s="29"/>
      <c r="B193" s="13"/>
      <c r="C193" s="1"/>
      <c r="D193" s="1"/>
      <c r="E193" s="1"/>
      <c r="F193" s="1"/>
      <c r="G193" s="1"/>
      <c r="H193" s="1"/>
      <c r="I193" s="1"/>
      <c r="J193" s="5"/>
      <c r="K193" s="1"/>
      <c r="L193" s="1"/>
      <c r="M193" s="1"/>
      <c r="N193" s="1"/>
      <c r="O193" s="3"/>
      <c r="P193" s="3"/>
      <c r="Q193" s="3"/>
      <c r="R193" s="3"/>
      <c r="S193" s="3"/>
      <c r="T193" s="3"/>
      <c r="U193" s="3"/>
      <c r="V193" s="3"/>
      <c r="W193" s="3"/>
      <c r="X193" s="3"/>
      <c r="Y193" s="3"/>
      <c r="Z193" s="3"/>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1:58" s="16" customFormat="1" x14ac:dyDescent="0.25">
      <c r="A194" s="29"/>
      <c r="B194" s="13"/>
      <c r="C194" s="1"/>
      <c r="D194" s="1"/>
      <c r="E194" s="1"/>
      <c r="F194" s="1"/>
      <c r="G194" s="1"/>
      <c r="H194" s="1"/>
      <c r="I194" s="1"/>
      <c r="J194" s="5"/>
      <c r="K194" s="1"/>
      <c r="L194" s="1"/>
      <c r="M194" s="1"/>
      <c r="N194" s="1"/>
      <c r="O194" s="3"/>
      <c r="P194" s="3"/>
      <c r="Q194" s="3"/>
      <c r="R194" s="3"/>
      <c r="S194" s="3"/>
      <c r="T194" s="3"/>
      <c r="U194" s="3"/>
      <c r="V194" s="3"/>
      <c r="W194" s="3"/>
      <c r="X194" s="3"/>
      <c r="Y194" s="3"/>
      <c r="Z194" s="3"/>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1:58" s="16" customFormat="1" x14ac:dyDescent="0.25">
      <c r="A195" s="29"/>
      <c r="B195" s="13"/>
      <c r="C195" s="1"/>
      <c r="D195" s="1"/>
      <c r="E195" s="1"/>
      <c r="F195" s="1"/>
      <c r="G195" s="1"/>
      <c r="H195" s="1"/>
      <c r="I195" s="1"/>
      <c r="J195" s="5"/>
      <c r="K195" s="1"/>
      <c r="L195" s="1"/>
      <c r="M195" s="1"/>
      <c r="N195" s="1"/>
      <c r="O195" s="3"/>
      <c r="P195" s="3"/>
      <c r="Q195" s="3"/>
      <c r="R195" s="3"/>
      <c r="S195" s="3"/>
      <c r="T195" s="3"/>
      <c r="U195" s="3"/>
      <c r="V195" s="3"/>
      <c r="W195" s="3"/>
      <c r="X195" s="3"/>
      <c r="Y195" s="3"/>
      <c r="Z195" s="3"/>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1:58" s="16" customFormat="1" x14ac:dyDescent="0.25">
      <c r="A196" s="29"/>
      <c r="B196" s="13"/>
      <c r="C196" s="1"/>
      <c r="D196" s="1"/>
      <c r="E196" s="1"/>
      <c r="F196" s="1"/>
      <c r="G196" s="1"/>
      <c r="H196" s="1"/>
      <c r="I196" s="1"/>
      <c r="J196" s="5"/>
      <c r="K196" s="1"/>
      <c r="L196" s="1"/>
      <c r="M196" s="1"/>
      <c r="N196" s="1"/>
      <c r="O196" s="3"/>
      <c r="P196" s="3"/>
      <c r="Q196" s="3"/>
      <c r="R196" s="3"/>
      <c r="S196" s="3"/>
      <c r="T196" s="3"/>
      <c r="U196" s="3"/>
      <c r="V196" s="3"/>
      <c r="W196" s="3"/>
      <c r="X196" s="3"/>
      <c r="Y196" s="3"/>
      <c r="Z196" s="3"/>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1:58" s="16" customFormat="1" x14ac:dyDescent="0.25">
      <c r="A197" s="29"/>
      <c r="B197" s="13"/>
      <c r="C197" s="1"/>
      <c r="D197" s="1"/>
      <c r="E197" s="1"/>
      <c r="F197" s="1"/>
      <c r="G197" s="1"/>
      <c r="H197" s="1"/>
      <c r="I197" s="1"/>
      <c r="J197" s="5"/>
      <c r="K197" s="1"/>
      <c r="L197" s="1"/>
      <c r="M197" s="1"/>
      <c r="N197" s="1"/>
      <c r="O197" s="3"/>
      <c r="P197" s="3"/>
      <c r="Q197" s="3"/>
      <c r="R197" s="3"/>
      <c r="S197" s="3"/>
      <c r="T197" s="3"/>
      <c r="U197" s="3"/>
      <c r="V197" s="3"/>
      <c r="W197" s="3"/>
      <c r="X197" s="3"/>
      <c r="Y197" s="3"/>
      <c r="Z197" s="3"/>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1:58" s="16" customFormat="1" x14ac:dyDescent="0.25">
      <c r="A198" s="29"/>
      <c r="B198" s="13"/>
      <c r="C198" s="1"/>
      <c r="D198" s="1"/>
      <c r="E198" s="1"/>
      <c r="F198" s="1"/>
      <c r="G198" s="1"/>
      <c r="H198" s="1"/>
      <c r="I198" s="1"/>
      <c r="J198" s="5"/>
      <c r="K198" s="1"/>
      <c r="L198" s="1"/>
      <c r="M198" s="1"/>
      <c r="N198" s="1"/>
      <c r="O198" s="3"/>
      <c r="P198" s="3"/>
      <c r="Q198" s="3"/>
      <c r="R198" s="3"/>
      <c r="S198" s="3"/>
      <c r="T198" s="3"/>
      <c r="U198" s="3"/>
      <c r="V198" s="3"/>
      <c r="W198" s="3"/>
      <c r="X198" s="3"/>
      <c r="Y198" s="3"/>
      <c r="Z198" s="3"/>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1:58" s="16" customFormat="1" x14ac:dyDescent="0.25">
      <c r="A199" s="29"/>
      <c r="B199" s="13"/>
      <c r="C199" s="1"/>
      <c r="D199" s="1"/>
      <c r="E199" s="1"/>
      <c r="F199" s="1"/>
      <c r="G199" s="1"/>
      <c r="H199" s="1"/>
      <c r="I199" s="1"/>
      <c r="J199" s="5"/>
      <c r="K199" s="1"/>
      <c r="L199" s="1"/>
      <c r="M199" s="1"/>
      <c r="N199" s="1"/>
      <c r="O199" s="3"/>
      <c r="P199" s="3"/>
      <c r="Q199" s="3"/>
      <c r="R199" s="3"/>
      <c r="S199" s="3"/>
      <c r="T199" s="3"/>
      <c r="U199" s="3"/>
      <c r="V199" s="3"/>
      <c r="W199" s="3"/>
      <c r="X199" s="3"/>
      <c r="Y199" s="3"/>
      <c r="Z199" s="3"/>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1:58" s="16" customFormat="1" x14ac:dyDescent="0.25">
      <c r="A200" s="29"/>
      <c r="B200" s="13"/>
      <c r="C200" s="1"/>
      <c r="D200" s="1"/>
      <c r="E200" s="1"/>
      <c r="F200" s="1"/>
      <c r="G200" s="1"/>
      <c r="H200" s="1"/>
      <c r="I200" s="1"/>
      <c r="J200" s="5"/>
      <c r="K200" s="1"/>
      <c r="L200" s="1"/>
      <c r="M200" s="1"/>
      <c r="N200" s="1"/>
      <c r="O200" s="3"/>
      <c r="P200" s="3"/>
      <c r="Q200" s="3"/>
      <c r="R200" s="3"/>
      <c r="S200" s="3"/>
      <c r="T200" s="3"/>
      <c r="U200" s="3"/>
      <c r="V200" s="3"/>
      <c r="W200" s="3"/>
      <c r="X200" s="3"/>
      <c r="Y200" s="3"/>
      <c r="Z200" s="3"/>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1:58" s="16" customFormat="1" x14ac:dyDescent="0.25">
      <c r="A201" s="29"/>
      <c r="B201" s="13"/>
      <c r="C201" s="1"/>
      <c r="D201" s="1"/>
      <c r="E201" s="1"/>
      <c r="F201" s="1"/>
      <c r="G201" s="1"/>
      <c r="H201" s="1"/>
      <c r="I201" s="1"/>
      <c r="J201" s="5"/>
      <c r="K201" s="1"/>
      <c r="L201" s="1"/>
      <c r="M201" s="1"/>
      <c r="N201" s="1"/>
      <c r="O201" s="3"/>
      <c r="P201" s="3"/>
      <c r="Q201" s="3"/>
      <c r="R201" s="3"/>
      <c r="S201" s="3"/>
      <c r="T201" s="3"/>
      <c r="U201" s="3"/>
      <c r="V201" s="3"/>
      <c r="W201" s="3"/>
      <c r="X201" s="3"/>
      <c r="Y201" s="3"/>
      <c r="Z201" s="3"/>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1:58" s="16" customFormat="1" x14ac:dyDescent="0.25">
      <c r="A202" s="29"/>
      <c r="B202" s="13"/>
      <c r="C202" s="1"/>
      <c r="D202" s="1"/>
      <c r="E202" s="1"/>
      <c r="F202" s="1"/>
      <c r="G202" s="1"/>
      <c r="H202" s="1"/>
      <c r="I202" s="1"/>
      <c r="J202" s="5"/>
      <c r="K202" s="1"/>
      <c r="L202" s="1"/>
      <c r="M202" s="1"/>
      <c r="N202" s="1"/>
      <c r="O202" s="3"/>
      <c r="P202" s="3"/>
      <c r="Q202" s="3"/>
      <c r="R202" s="3"/>
      <c r="S202" s="3"/>
      <c r="T202" s="3"/>
      <c r="U202" s="3"/>
      <c r="V202" s="3"/>
      <c r="W202" s="3"/>
      <c r="X202" s="3"/>
      <c r="Y202" s="3"/>
      <c r="Z202" s="3"/>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1:58" s="16" customFormat="1" x14ac:dyDescent="0.25">
      <c r="A203" s="29"/>
      <c r="B203" s="13"/>
      <c r="C203" s="1"/>
      <c r="D203" s="1"/>
      <c r="E203" s="1"/>
      <c r="F203" s="1"/>
      <c r="G203" s="1"/>
      <c r="H203" s="1"/>
      <c r="I203" s="1"/>
      <c r="J203" s="5"/>
      <c r="K203" s="1"/>
      <c r="L203" s="1"/>
      <c r="M203" s="1"/>
      <c r="N203" s="1"/>
      <c r="O203" s="3"/>
      <c r="P203" s="3"/>
      <c r="Q203" s="3"/>
      <c r="R203" s="3"/>
      <c r="S203" s="3"/>
      <c r="T203" s="3"/>
      <c r="U203" s="3"/>
      <c r="V203" s="3"/>
      <c r="W203" s="3"/>
      <c r="X203" s="3"/>
      <c r="Y203" s="3"/>
      <c r="Z203" s="3"/>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1:58" s="16" customFormat="1" x14ac:dyDescent="0.25">
      <c r="A204" s="29"/>
      <c r="B204" s="13"/>
      <c r="C204" s="1"/>
      <c r="D204" s="1"/>
      <c r="E204" s="1"/>
      <c r="F204" s="1"/>
      <c r="G204" s="1"/>
      <c r="H204" s="1"/>
      <c r="I204" s="1"/>
      <c r="J204" s="5"/>
      <c r="K204" s="1"/>
      <c r="L204" s="1"/>
      <c r="M204" s="1"/>
      <c r="N204" s="1"/>
      <c r="O204" s="3"/>
      <c r="P204" s="3"/>
      <c r="Q204" s="3"/>
      <c r="R204" s="3"/>
      <c r="S204" s="3"/>
      <c r="T204" s="3"/>
      <c r="U204" s="3"/>
      <c r="V204" s="3"/>
      <c r="W204" s="3"/>
      <c r="X204" s="3"/>
      <c r="Y204" s="3"/>
      <c r="Z204" s="3"/>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1:58" s="16" customFormat="1" x14ac:dyDescent="0.25">
      <c r="A205" s="29"/>
      <c r="B205" s="13"/>
      <c r="C205" s="1"/>
      <c r="D205" s="1"/>
      <c r="E205" s="1"/>
      <c r="F205" s="1"/>
      <c r="G205" s="1"/>
      <c r="H205" s="1"/>
      <c r="I205" s="1"/>
      <c r="J205" s="5"/>
      <c r="K205" s="1"/>
      <c r="L205" s="1"/>
      <c r="M205" s="1"/>
      <c r="N205" s="1"/>
      <c r="O205" s="3"/>
      <c r="P205" s="3"/>
      <c r="Q205" s="3"/>
      <c r="R205" s="3"/>
      <c r="S205" s="3"/>
      <c r="T205" s="3"/>
      <c r="U205" s="3"/>
      <c r="V205" s="3"/>
      <c r="W205" s="3"/>
      <c r="X205" s="3"/>
      <c r="Y205" s="3"/>
      <c r="Z205" s="3"/>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1:58" s="16" customFormat="1" x14ac:dyDescent="0.25">
      <c r="A206" s="29"/>
      <c r="B206" s="13"/>
      <c r="C206" s="1"/>
      <c r="D206" s="1"/>
      <c r="E206" s="1"/>
      <c r="F206" s="1"/>
      <c r="G206" s="1"/>
      <c r="H206" s="1"/>
      <c r="I206" s="1"/>
      <c r="J206" s="5"/>
      <c r="K206" s="1"/>
      <c r="L206" s="1"/>
      <c r="M206" s="1"/>
      <c r="N206" s="1"/>
      <c r="O206" s="3"/>
      <c r="P206" s="3"/>
      <c r="Q206" s="3"/>
      <c r="R206" s="3"/>
      <c r="S206" s="3"/>
      <c r="T206" s="3"/>
      <c r="U206" s="3"/>
      <c r="V206" s="3"/>
      <c r="W206" s="3"/>
      <c r="X206" s="3"/>
      <c r="Y206" s="3"/>
      <c r="Z206" s="3"/>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1:58" s="16" customFormat="1" x14ac:dyDescent="0.25">
      <c r="A207" s="29"/>
      <c r="B207" s="13"/>
      <c r="C207" s="1"/>
      <c r="D207" s="1"/>
      <c r="E207" s="1"/>
      <c r="F207" s="1"/>
      <c r="G207" s="1"/>
      <c r="H207" s="1"/>
      <c r="I207" s="1"/>
      <c r="J207" s="5"/>
      <c r="K207" s="1"/>
      <c r="L207" s="1"/>
      <c r="M207" s="1"/>
      <c r="N207" s="1"/>
      <c r="O207" s="3"/>
      <c r="P207" s="3"/>
      <c r="Q207" s="3"/>
      <c r="R207" s="3"/>
      <c r="S207" s="3"/>
      <c r="T207" s="3"/>
      <c r="U207" s="3"/>
      <c r="V207" s="3"/>
      <c r="W207" s="3"/>
      <c r="X207" s="3"/>
      <c r="Y207" s="3"/>
      <c r="Z207" s="3"/>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1:58" s="16" customFormat="1" x14ac:dyDescent="0.25">
      <c r="A208" s="29"/>
      <c r="B208" s="13"/>
      <c r="C208" s="1"/>
      <c r="D208" s="1"/>
      <c r="E208" s="1"/>
      <c r="F208" s="1"/>
      <c r="G208" s="1"/>
      <c r="H208" s="1"/>
      <c r="I208" s="1"/>
      <c r="J208" s="5"/>
      <c r="K208" s="1"/>
      <c r="L208" s="1"/>
      <c r="M208" s="1"/>
      <c r="N208" s="1"/>
      <c r="O208" s="3"/>
      <c r="P208" s="3"/>
      <c r="Q208" s="3"/>
      <c r="R208" s="3"/>
      <c r="S208" s="3"/>
      <c r="T208" s="3"/>
      <c r="U208" s="3"/>
      <c r="V208" s="3"/>
      <c r="W208" s="3"/>
      <c r="X208" s="3"/>
      <c r="Y208" s="3"/>
      <c r="Z208" s="3"/>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1:58" s="16" customFormat="1" x14ac:dyDescent="0.25">
      <c r="A209" s="29"/>
      <c r="B209" s="13"/>
      <c r="C209" s="1"/>
      <c r="D209" s="1"/>
      <c r="E209" s="1"/>
      <c r="F209" s="1"/>
      <c r="G209" s="1"/>
      <c r="H209" s="1"/>
      <c r="I209" s="1"/>
      <c r="J209" s="5"/>
      <c r="K209" s="1"/>
      <c r="L209" s="1"/>
      <c r="M209" s="1"/>
      <c r="N209" s="1"/>
      <c r="O209" s="3"/>
      <c r="P209" s="3"/>
      <c r="Q209" s="3"/>
      <c r="R209" s="3"/>
      <c r="S209" s="3"/>
      <c r="T209" s="3"/>
      <c r="U209" s="3"/>
      <c r="V209" s="3"/>
      <c r="W209" s="3"/>
      <c r="X209" s="3"/>
      <c r="Y209" s="3"/>
      <c r="Z209" s="3"/>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1:58" s="16" customFormat="1" x14ac:dyDescent="0.25">
      <c r="A210" s="29"/>
      <c r="B210" s="13"/>
      <c r="C210" s="1"/>
      <c r="D210" s="1"/>
      <c r="E210" s="1"/>
      <c r="F210" s="1"/>
      <c r="G210" s="1"/>
      <c r="H210" s="1"/>
      <c r="I210" s="1"/>
      <c r="J210" s="5"/>
      <c r="K210" s="1"/>
      <c r="L210" s="1"/>
      <c r="M210" s="1"/>
      <c r="N210" s="1"/>
      <c r="O210" s="3"/>
      <c r="P210" s="3"/>
      <c r="Q210" s="3"/>
      <c r="R210" s="3"/>
      <c r="S210" s="3"/>
      <c r="T210" s="3"/>
      <c r="U210" s="3"/>
      <c r="V210" s="3"/>
      <c r="W210" s="3"/>
      <c r="X210" s="3"/>
      <c r="Y210" s="3"/>
      <c r="Z210" s="3"/>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1:58" s="16" customFormat="1" x14ac:dyDescent="0.25">
      <c r="A211" s="29"/>
      <c r="B211" s="13"/>
      <c r="C211" s="1"/>
      <c r="D211" s="1"/>
      <c r="E211" s="1"/>
      <c r="F211" s="1"/>
      <c r="G211" s="1"/>
      <c r="H211" s="1"/>
      <c r="I211" s="1"/>
      <c r="J211" s="5"/>
      <c r="K211" s="1"/>
      <c r="L211" s="1"/>
      <c r="M211" s="1"/>
      <c r="N211" s="1"/>
      <c r="O211" s="3"/>
      <c r="P211" s="3"/>
      <c r="Q211" s="3"/>
      <c r="R211" s="3"/>
      <c r="S211" s="3"/>
      <c r="T211" s="3"/>
      <c r="U211" s="3"/>
      <c r="V211" s="3"/>
      <c r="W211" s="3"/>
      <c r="X211" s="3"/>
      <c r="Y211" s="3"/>
      <c r="Z211" s="3"/>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1:58" s="16" customFormat="1" x14ac:dyDescent="0.25">
      <c r="A212" s="29"/>
      <c r="B212" s="13"/>
      <c r="C212" s="1"/>
      <c r="D212" s="1"/>
      <c r="E212" s="1"/>
      <c r="F212" s="1"/>
      <c r="G212" s="1"/>
      <c r="H212" s="1"/>
      <c r="I212" s="1"/>
      <c r="J212" s="5"/>
      <c r="K212" s="1"/>
      <c r="L212" s="1"/>
      <c r="M212" s="1"/>
      <c r="N212" s="1"/>
      <c r="O212" s="3"/>
      <c r="P212" s="3"/>
      <c r="Q212" s="3"/>
      <c r="R212" s="3"/>
      <c r="S212" s="3"/>
      <c r="T212" s="3"/>
      <c r="U212" s="3"/>
      <c r="V212" s="3"/>
      <c r="W212" s="3"/>
      <c r="X212" s="3"/>
      <c r="Y212" s="3"/>
      <c r="Z212" s="3"/>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1:58" s="16" customFormat="1" x14ac:dyDescent="0.25">
      <c r="A213" s="29"/>
      <c r="B213" s="13"/>
      <c r="C213" s="1"/>
      <c r="D213" s="1"/>
      <c r="E213" s="1"/>
      <c r="F213" s="1"/>
      <c r="G213" s="1"/>
      <c r="H213" s="1"/>
      <c r="I213" s="1"/>
      <c r="J213" s="5"/>
      <c r="K213" s="1"/>
      <c r="L213" s="1"/>
      <c r="M213" s="1"/>
      <c r="N213" s="1"/>
      <c r="O213" s="3"/>
      <c r="P213" s="3"/>
      <c r="Q213" s="3"/>
      <c r="R213" s="3"/>
      <c r="S213" s="3"/>
      <c r="T213" s="3"/>
      <c r="U213" s="3"/>
      <c r="V213" s="3"/>
      <c r="W213" s="3"/>
      <c r="X213" s="3"/>
      <c r="Y213" s="3"/>
      <c r="Z213" s="3"/>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1:58" s="16" customFormat="1" x14ac:dyDescent="0.25">
      <c r="A214" s="29"/>
      <c r="B214" s="13"/>
      <c r="C214" s="1"/>
      <c r="D214" s="1"/>
      <c r="E214" s="1"/>
      <c r="F214" s="1"/>
      <c r="G214" s="1"/>
      <c r="H214" s="1"/>
      <c r="I214" s="1"/>
      <c r="J214" s="5"/>
      <c r="K214" s="1"/>
      <c r="L214" s="1"/>
      <c r="M214" s="1"/>
      <c r="N214" s="1"/>
      <c r="O214" s="3"/>
      <c r="P214" s="3"/>
      <c r="Q214" s="3"/>
      <c r="R214" s="3"/>
      <c r="S214" s="3"/>
      <c r="T214" s="3"/>
      <c r="U214" s="3"/>
      <c r="V214" s="3"/>
      <c r="W214" s="3"/>
      <c r="X214" s="3"/>
      <c r="Y214" s="3"/>
      <c r="Z214" s="3"/>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1:58" s="16" customFormat="1" x14ac:dyDescent="0.25">
      <c r="A215" s="29"/>
      <c r="B215" s="13"/>
      <c r="C215" s="1"/>
      <c r="D215" s="1"/>
      <c r="E215" s="1"/>
      <c r="F215" s="1"/>
      <c r="G215" s="1"/>
      <c r="H215" s="1"/>
      <c r="I215" s="1"/>
      <c r="J215" s="5"/>
      <c r="K215" s="1"/>
      <c r="L215" s="1"/>
      <c r="M215" s="1"/>
      <c r="N215" s="1"/>
      <c r="O215" s="3"/>
      <c r="P215" s="3"/>
      <c r="Q215" s="3"/>
      <c r="R215" s="3"/>
      <c r="S215" s="3"/>
      <c r="T215" s="3"/>
      <c r="U215" s="3"/>
      <c r="V215" s="3"/>
      <c r="W215" s="3"/>
      <c r="X215" s="3"/>
      <c r="Y215" s="3"/>
      <c r="Z215" s="3"/>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1:58" s="16" customFormat="1" x14ac:dyDescent="0.25">
      <c r="A216" s="29"/>
      <c r="B216" s="13"/>
      <c r="C216" s="1"/>
      <c r="D216" s="1"/>
      <c r="E216" s="1"/>
      <c r="F216" s="1"/>
      <c r="G216" s="1"/>
      <c r="H216" s="1"/>
      <c r="I216" s="1"/>
      <c r="J216" s="5"/>
      <c r="K216" s="1"/>
      <c r="L216" s="1"/>
      <c r="M216" s="1"/>
      <c r="N216" s="1"/>
      <c r="O216" s="3"/>
      <c r="P216" s="3"/>
      <c r="Q216" s="3"/>
      <c r="R216" s="3"/>
      <c r="S216" s="3"/>
      <c r="T216" s="3"/>
      <c r="U216" s="3"/>
      <c r="V216" s="3"/>
      <c r="W216" s="3"/>
      <c r="X216" s="3"/>
      <c r="Y216" s="3"/>
      <c r="Z216" s="3"/>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1:58" s="16" customFormat="1" x14ac:dyDescent="0.25">
      <c r="A217" s="29"/>
      <c r="B217" s="13"/>
      <c r="C217" s="1"/>
      <c r="D217" s="1"/>
      <c r="E217" s="1"/>
      <c r="F217" s="1"/>
      <c r="G217" s="1"/>
      <c r="H217" s="1"/>
      <c r="I217" s="1"/>
      <c r="J217" s="5"/>
      <c r="K217" s="1"/>
      <c r="L217" s="1"/>
      <c r="M217" s="1"/>
      <c r="N217" s="1"/>
      <c r="O217" s="3"/>
      <c r="P217" s="3"/>
      <c r="Q217" s="3"/>
      <c r="R217" s="3"/>
      <c r="S217" s="3"/>
      <c r="T217" s="3"/>
      <c r="U217" s="3"/>
      <c r="V217" s="3"/>
      <c r="W217" s="3"/>
      <c r="X217" s="3"/>
      <c r="Y217" s="3"/>
      <c r="Z217" s="3"/>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1:58" s="16" customFormat="1" x14ac:dyDescent="0.25">
      <c r="A218" s="29"/>
      <c r="B218" s="13"/>
      <c r="C218" s="1"/>
      <c r="D218" s="1"/>
      <c r="E218" s="1"/>
      <c r="F218" s="1"/>
      <c r="G218" s="1"/>
      <c r="H218" s="1"/>
      <c r="I218" s="1"/>
      <c r="J218" s="5"/>
      <c r="K218" s="1"/>
      <c r="L218" s="1"/>
      <c r="M218" s="1"/>
      <c r="N218" s="1"/>
      <c r="O218" s="3"/>
      <c r="P218" s="3"/>
      <c r="Q218" s="3"/>
      <c r="R218" s="3"/>
      <c r="S218" s="3"/>
      <c r="T218" s="3"/>
      <c r="U218" s="3"/>
      <c r="V218" s="3"/>
      <c r="W218" s="3"/>
      <c r="X218" s="3"/>
      <c r="Y218" s="3"/>
      <c r="Z218" s="3"/>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1:58" s="16" customFormat="1" x14ac:dyDescent="0.25">
      <c r="A219" s="29"/>
      <c r="B219" s="13"/>
      <c r="C219" s="1"/>
      <c r="D219" s="1"/>
      <c r="E219" s="1"/>
      <c r="F219" s="1"/>
      <c r="G219" s="1"/>
      <c r="H219" s="1"/>
      <c r="I219" s="1"/>
      <c r="J219" s="5"/>
      <c r="K219" s="1"/>
      <c r="L219" s="1"/>
      <c r="M219" s="1"/>
      <c r="N219" s="1"/>
      <c r="O219" s="3"/>
      <c r="P219" s="3"/>
      <c r="Q219" s="3"/>
      <c r="R219" s="3"/>
      <c r="S219" s="3"/>
      <c r="T219" s="3"/>
      <c r="U219" s="3"/>
      <c r="V219" s="3"/>
      <c r="W219" s="3"/>
      <c r="X219" s="3"/>
      <c r="Y219" s="3"/>
      <c r="Z219" s="3"/>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1:58" s="16" customFormat="1" x14ac:dyDescent="0.25">
      <c r="A220" s="29"/>
      <c r="B220" s="13"/>
      <c r="C220" s="1"/>
      <c r="D220" s="1"/>
      <c r="E220" s="1"/>
      <c r="F220" s="1"/>
      <c r="G220" s="1"/>
      <c r="H220" s="1"/>
      <c r="I220" s="1"/>
      <c r="J220" s="5"/>
      <c r="K220" s="1"/>
      <c r="L220" s="1"/>
      <c r="M220" s="1"/>
      <c r="N220" s="1"/>
      <c r="O220" s="3"/>
      <c r="P220" s="3"/>
      <c r="Q220" s="3"/>
      <c r="R220" s="3"/>
      <c r="S220" s="3"/>
      <c r="T220" s="3"/>
      <c r="U220" s="3"/>
      <c r="V220" s="3"/>
      <c r="W220" s="3"/>
      <c r="X220" s="3"/>
      <c r="Y220" s="3"/>
      <c r="Z220" s="3"/>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1:58" s="16" customFormat="1" x14ac:dyDescent="0.25">
      <c r="A221" s="29"/>
      <c r="B221" s="13"/>
      <c r="C221" s="1"/>
      <c r="D221" s="1"/>
      <c r="E221" s="1"/>
      <c r="F221" s="1"/>
      <c r="G221" s="1"/>
      <c r="H221" s="1"/>
      <c r="I221" s="1"/>
      <c r="J221" s="5"/>
      <c r="K221" s="1"/>
      <c r="L221" s="1"/>
      <c r="M221" s="1"/>
      <c r="N221" s="1"/>
      <c r="O221" s="3"/>
      <c r="P221" s="3"/>
      <c r="Q221" s="3"/>
      <c r="R221" s="3"/>
      <c r="S221" s="3"/>
      <c r="T221" s="3"/>
      <c r="U221" s="3"/>
      <c r="V221" s="3"/>
      <c r="W221" s="3"/>
      <c r="X221" s="3"/>
      <c r="Y221" s="3"/>
      <c r="Z221" s="3"/>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1:58" s="16" customFormat="1" x14ac:dyDescent="0.25">
      <c r="A222" s="29"/>
      <c r="B222" s="13"/>
      <c r="C222" s="1"/>
      <c r="D222" s="1"/>
      <c r="E222" s="1"/>
      <c r="F222" s="1"/>
      <c r="G222" s="1"/>
      <c r="H222" s="1"/>
      <c r="I222" s="1"/>
      <c r="J222" s="5"/>
      <c r="K222" s="1"/>
      <c r="L222" s="1"/>
      <c r="M222" s="1"/>
      <c r="N222" s="1"/>
      <c r="O222" s="3"/>
      <c r="P222" s="3"/>
      <c r="Q222" s="3"/>
      <c r="R222" s="3"/>
      <c r="S222" s="3"/>
      <c r="T222" s="3"/>
      <c r="U222" s="3"/>
      <c r="V222" s="3"/>
      <c r="W222" s="3"/>
      <c r="X222" s="3"/>
      <c r="Y222" s="3"/>
      <c r="Z222" s="3"/>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1:58" s="16" customFormat="1" x14ac:dyDescent="0.25">
      <c r="A223" s="29"/>
      <c r="B223" s="13"/>
      <c r="C223" s="1"/>
      <c r="D223" s="1"/>
      <c r="E223" s="1"/>
      <c r="F223" s="1"/>
      <c r="G223" s="1"/>
      <c r="H223" s="1"/>
      <c r="I223" s="1"/>
      <c r="J223" s="5"/>
      <c r="K223" s="1"/>
      <c r="L223" s="1"/>
      <c r="M223" s="1"/>
      <c r="N223" s="1"/>
      <c r="O223" s="3"/>
      <c r="P223" s="3"/>
      <c r="Q223" s="3"/>
      <c r="R223" s="3"/>
      <c r="S223" s="3"/>
      <c r="T223" s="3"/>
      <c r="U223" s="3"/>
      <c r="V223" s="3"/>
      <c r="W223" s="3"/>
      <c r="X223" s="3"/>
      <c r="Y223" s="3"/>
      <c r="Z223" s="3"/>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1:58" s="16" customFormat="1" x14ac:dyDescent="0.25">
      <c r="A224" s="29"/>
      <c r="B224" s="13"/>
      <c r="C224" s="1"/>
      <c r="D224" s="1"/>
      <c r="E224" s="1"/>
      <c r="F224" s="1"/>
      <c r="G224" s="1"/>
      <c r="H224" s="1"/>
      <c r="I224" s="1"/>
      <c r="J224" s="5"/>
      <c r="K224" s="1"/>
      <c r="L224" s="1"/>
      <c r="M224" s="1"/>
      <c r="N224" s="1"/>
      <c r="O224" s="3"/>
      <c r="P224" s="3"/>
      <c r="Q224" s="3"/>
      <c r="R224" s="3"/>
      <c r="S224" s="3"/>
      <c r="T224" s="3"/>
      <c r="U224" s="3"/>
      <c r="V224" s="3"/>
      <c r="W224" s="3"/>
      <c r="X224" s="3"/>
      <c r="Y224" s="3"/>
      <c r="Z224" s="3"/>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1:58" s="16" customFormat="1" x14ac:dyDescent="0.25">
      <c r="A225" s="29"/>
      <c r="B225" s="13"/>
      <c r="C225" s="1"/>
      <c r="D225" s="1"/>
      <c r="E225" s="1"/>
      <c r="F225" s="1"/>
      <c r="G225" s="1"/>
      <c r="H225" s="1"/>
      <c r="I225" s="1"/>
      <c r="J225" s="5"/>
      <c r="K225" s="1"/>
      <c r="L225" s="1"/>
      <c r="M225" s="1"/>
      <c r="N225" s="1"/>
      <c r="O225" s="3"/>
      <c r="P225" s="3"/>
      <c r="Q225" s="3"/>
      <c r="R225" s="3"/>
      <c r="S225" s="3"/>
      <c r="T225" s="3"/>
      <c r="U225" s="3"/>
      <c r="V225" s="3"/>
      <c r="W225" s="3"/>
      <c r="X225" s="3"/>
      <c r="Y225" s="3"/>
      <c r="Z225" s="3"/>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1:58" s="16" customFormat="1" x14ac:dyDescent="0.25">
      <c r="A226" s="29"/>
      <c r="B226" s="13"/>
      <c r="C226" s="1"/>
      <c r="D226" s="1"/>
      <c r="E226" s="1"/>
      <c r="F226" s="1"/>
      <c r="G226" s="1"/>
      <c r="H226" s="1"/>
      <c r="I226" s="1"/>
      <c r="J226" s="5"/>
      <c r="K226" s="1"/>
      <c r="L226" s="1"/>
      <c r="M226" s="1"/>
      <c r="N226" s="1"/>
      <c r="O226" s="3"/>
      <c r="P226" s="3"/>
      <c r="Q226" s="3"/>
      <c r="R226" s="3"/>
      <c r="S226" s="3"/>
      <c r="T226" s="3"/>
      <c r="U226" s="3"/>
      <c r="V226" s="3"/>
      <c r="W226" s="3"/>
      <c r="X226" s="3"/>
      <c r="Y226" s="3"/>
      <c r="Z226" s="3"/>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1:58" s="16" customFormat="1" x14ac:dyDescent="0.25">
      <c r="A227" s="29"/>
      <c r="B227" s="13"/>
      <c r="C227" s="1"/>
      <c r="D227" s="1"/>
      <c r="E227" s="1"/>
      <c r="F227" s="1"/>
      <c r="G227" s="1"/>
      <c r="H227" s="1"/>
      <c r="I227" s="1"/>
      <c r="J227" s="5"/>
      <c r="K227" s="1"/>
      <c r="L227" s="1"/>
      <c r="M227" s="1"/>
      <c r="N227" s="1"/>
      <c r="O227" s="3"/>
      <c r="P227" s="3"/>
      <c r="Q227" s="3"/>
      <c r="R227" s="3"/>
      <c r="S227" s="3"/>
      <c r="T227" s="3"/>
      <c r="U227" s="3"/>
      <c r="V227" s="3"/>
      <c r="W227" s="3"/>
      <c r="X227" s="3"/>
      <c r="Y227" s="3"/>
      <c r="Z227" s="3"/>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1:58" s="16" customFormat="1" x14ac:dyDescent="0.25">
      <c r="A228" s="29"/>
      <c r="B228" s="13"/>
      <c r="C228" s="1"/>
      <c r="D228" s="1"/>
      <c r="E228" s="1"/>
      <c r="F228" s="1"/>
      <c r="G228" s="1"/>
      <c r="H228" s="1"/>
      <c r="I228" s="1"/>
      <c r="J228" s="5"/>
      <c r="K228" s="1"/>
      <c r="L228" s="1"/>
      <c r="M228" s="1"/>
      <c r="N228" s="1"/>
      <c r="O228" s="3"/>
      <c r="P228" s="3"/>
      <c r="Q228" s="3"/>
      <c r="R228" s="3"/>
      <c r="S228" s="3"/>
      <c r="T228" s="3"/>
      <c r="U228" s="3"/>
      <c r="V228" s="3"/>
      <c r="W228" s="3"/>
      <c r="X228" s="3"/>
      <c r="Y228" s="3"/>
      <c r="Z228" s="3"/>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1:58" s="16" customFormat="1" x14ac:dyDescent="0.25">
      <c r="A229" s="29"/>
      <c r="B229" s="13"/>
      <c r="C229" s="1"/>
      <c r="D229" s="1"/>
      <c r="E229" s="1"/>
      <c r="F229" s="1"/>
      <c r="G229" s="1"/>
      <c r="H229" s="1"/>
      <c r="I229" s="1"/>
      <c r="J229" s="5"/>
      <c r="K229" s="1"/>
      <c r="L229" s="1"/>
      <c r="M229" s="1"/>
      <c r="N229" s="1"/>
      <c r="O229" s="3"/>
      <c r="P229" s="3"/>
      <c r="Q229" s="3"/>
      <c r="R229" s="3"/>
      <c r="S229" s="3"/>
      <c r="T229" s="3"/>
      <c r="U229" s="3"/>
      <c r="V229" s="3"/>
      <c r="W229" s="3"/>
      <c r="X229" s="3"/>
      <c r="Y229" s="3"/>
      <c r="Z229" s="3"/>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1:58" s="16" customFormat="1" x14ac:dyDescent="0.25">
      <c r="A230" s="29"/>
      <c r="B230" s="13"/>
      <c r="C230" s="1"/>
      <c r="D230" s="1"/>
      <c r="E230" s="1"/>
      <c r="F230" s="1"/>
      <c r="G230" s="1"/>
      <c r="H230" s="1"/>
      <c r="I230" s="1"/>
      <c r="J230" s="5"/>
      <c r="K230" s="1"/>
      <c r="L230" s="1"/>
      <c r="M230" s="1"/>
      <c r="N230" s="1"/>
      <c r="O230" s="3"/>
      <c r="P230" s="3"/>
      <c r="Q230" s="3"/>
      <c r="R230" s="3"/>
      <c r="S230" s="3"/>
      <c r="T230" s="3"/>
      <c r="U230" s="3"/>
      <c r="V230" s="3"/>
      <c r="W230" s="3"/>
      <c r="X230" s="3"/>
      <c r="Y230" s="3"/>
      <c r="Z230" s="3"/>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1:58" s="16" customFormat="1" x14ac:dyDescent="0.25">
      <c r="A231" s="29"/>
      <c r="B231" s="13"/>
      <c r="C231" s="1"/>
      <c r="D231" s="1"/>
      <c r="E231" s="1"/>
      <c r="F231" s="1"/>
      <c r="G231" s="1"/>
      <c r="H231" s="1"/>
      <c r="I231" s="1"/>
      <c r="J231" s="5"/>
      <c r="K231" s="1"/>
      <c r="L231" s="1"/>
      <c r="M231" s="1"/>
      <c r="N231" s="1"/>
      <c r="O231" s="3"/>
      <c r="P231" s="3"/>
      <c r="Q231" s="3"/>
      <c r="R231" s="3"/>
      <c r="S231" s="3"/>
      <c r="T231" s="3"/>
      <c r="U231" s="3"/>
      <c r="V231" s="3"/>
      <c r="W231" s="3"/>
      <c r="X231" s="3"/>
      <c r="Y231" s="3"/>
      <c r="Z231" s="3"/>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1:58" s="16" customFormat="1" x14ac:dyDescent="0.25">
      <c r="A232" s="29"/>
      <c r="B232" s="13"/>
      <c r="C232" s="1"/>
      <c r="D232" s="1"/>
      <c r="E232" s="1"/>
      <c r="F232" s="1"/>
      <c r="G232" s="1"/>
      <c r="H232" s="1"/>
      <c r="I232" s="1"/>
      <c r="J232" s="5"/>
      <c r="K232" s="1"/>
      <c r="L232" s="1"/>
      <c r="M232" s="1"/>
      <c r="N232" s="1"/>
      <c r="O232" s="3"/>
      <c r="P232" s="3"/>
      <c r="Q232" s="3"/>
      <c r="R232" s="3"/>
      <c r="S232" s="3"/>
      <c r="T232" s="3"/>
      <c r="U232" s="3"/>
      <c r="V232" s="3"/>
      <c r="W232" s="3"/>
      <c r="X232" s="3"/>
      <c r="Y232" s="3"/>
      <c r="Z232" s="3"/>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1:58" s="16" customFormat="1" x14ac:dyDescent="0.25">
      <c r="A233" s="29"/>
      <c r="B233" s="13"/>
      <c r="C233" s="1"/>
      <c r="D233" s="1"/>
      <c r="E233" s="1"/>
      <c r="F233" s="1"/>
      <c r="G233" s="1"/>
      <c r="H233" s="1"/>
      <c r="I233" s="1"/>
      <c r="J233" s="5"/>
      <c r="K233" s="1"/>
      <c r="L233" s="1"/>
      <c r="M233" s="1"/>
      <c r="N233" s="1"/>
      <c r="O233" s="3"/>
      <c r="P233" s="3"/>
      <c r="Q233" s="3"/>
      <c r="R233" s="3"/>
      <c r="S233" s="3"/>
      <c r="T233" s="3"/>
      <c r="U233" s="3"/>
      <c r="V233" s="3"/>
      <c r="W233" s="3"/>
      <c r="X233" s="3"/>
      <c r="Y233" s="3"/>
      <c r="Z233" s="3"/>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1:58" s="16" customFormat="1" x14ac:dyDescent="0.25">
      <c r="A234" s="29"/>
      <c r="B234" s="13"/>
      <c r="C234" s="1"/>
      <c r="D234" s="1"/>
      <c r="E234" s="1"/>
      <c r="F234" s="1"/>
      <c r="G234" s="1"/>
      <c r="H234" s="1"/>
      <c r="I234" s="1"/>
      <c r="J234" s="5"/>
      <c r="K234" s="1"/>
      <c r="L234" s="1"/>
      <c r="M234" s="1"/>
      <c r="N234" s="1"/>
      <c r="O234" s="3"/>
      <c r="P234" s="3"/>
      <c r="Q234" s="3"/>
      <c r="R234" s="3"/>
      <c r="S234" s="3"/>
      <c r="T234" s="3"/>
      <c r="U234" s="3"/>
      <c r="V234" s="3"/>
      <c r="W234" s="3"/>
      <c r="X234" s="3"/>
      <c r="Y234" s="3"/>
      <c r="Z234" s="3"/>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1:58" s="16" customFormat="1" x14ac:dyDescent="0.25">
      <c r="A235" s="29"/>
      <c r="B235" s="13"/>
      <c r="C235" s="1"/>
      <c r="D235" s="1"/>
      <c r="E235" s="1"/>
      <c r="F235" s="1"/>
      <c r="G235" s="1"/>
      <c r="H235" s="1"/>
      <c r="I235" s="1"/>
      <c r="J235" s="5"/>
      <c r="K235" s="1"/>
      <c r="L235" s="1"/>
      <c r="M235" s="1"/>
      <c r="N235" s="1"/>
      <c r="O235" s="3"/>
      <c r="P235" s="3"/>
      <c r="Q235" s="3"/>
      <c r="R235" s="3"/>
      <c r="S235" s="3"/>
      <c r="T235" s="3"/>
      <c r="U235" s="3"/>
      <c r="V235" s="3"/>
      <c r="W235" s="3"/>
      <c r="X235" s="3"/>
      <c r="Y235" s="3"/>
      <c r="Z235" s="3"/>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1:58" s="16" customFormat="1" x14ac:dyDescent="0.25">
      <c r="A236" s="29"/>
      <c r="B236" s="13"/>
      <c r="C236" s="1"/>
      <c r="D236" s="1"/>
      <c r="E236" s="1"/>
      <c r="F236" s="1"/>
      <c r="G236" s="1"/>
      <c r="H236" s="1"/>
      <c r="I236" s="1"/>
      <c r="J236" s="5"/>
      <c r="K236" s="1"/>
      <c r="L236" s="1"/>
      <c r="M236" s="1"/>
      <c r="N236" s="1"/>
      <c r="O236" s="3"/>
      <c r="P236" s="3"/>
      <c r="Q236" s="3"/>
      <c r="R236" s="3"/>
      <c r="S236" s="3"/>
      <c r="T236" s="3"/>
      <c r="U236" s="3"/>
      <c r="V236" s="3"/>
      <c r="W236" s="3"/>
      <c r="X236" s="3"/>
      <c r="Y236" s="3"/>
      <c r="Z236" s="3"/>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1:58" s="16" customFormat="1" x14ac:dyDescent="0.25">
      <c r="A237" s="29"/>
      <c r="B237" s="13"/>
      <c r="C237" s="1"/>
      <c r="D237" s="1"/>
      <c r="E237" s="1"/>
      <c r="F237" s="1"/>
      <c r="G237" s="1"/>
      <c r="H237" s="1"/>
      <c r="I237" s="1"/>
      <c r="J237" s="5"/>
      <c r="K237" s="1"/>
      <c r="L237" s="1"/>
      <c r="M237" s="1"/>
      <c r="N237" s="1"/>
      <c r="O237" s="3"/>
      <c r="P237" s="3"/>
      <c r="Q237" s="3"/>
      <c r="R237" s="3"/>
      <c r="S237" s="3"/>
      <c r="T237" s="3"/>
      <c r="U237" s="3"/>
      <c r="V237" s="3"/>
      <c r="W237" s="3"/>
      <c r="X237" s="3"/>
      <c r="Y237" s="3"/>
      <c r="Z237" s="3"/>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1:58" s="16" customFormat="1" x14ac:dyDescent="0.25">
      <c r="A238" s="29"/>
      <c r="B238" s="13"/>
      <c r="C238" s="1"/>
      <c r="D238" s="1"/>
      <c r="E238" s="1"/>
      <c r="F238" s="1"/>
      <c r="G238" s="1"/>
      <c r="H238" s="1"/>
      <c r="I238" s="1"/>
      <c r="J238" s="5"/>
      <c r="K238" s="1"/>
      <c r="L238" s="1"/>
      <c r="M238" s="1"/>
      <c r="N238" s="1"/>
      <c r="O238" s="3"/>
      <c r="P238" s="3"/>
      <c r="Q238" s="3"/>
      <c r="R238" s="3"/>
      <c r="S238" s="3"/>
      <c r="T238" s="3"/>
      <c r="U238" s="3"/>
      <c r="V238" s="3"/>
      <c r="W238" s="3"/>
      <c r="X238" s="3"/>
      <c r="Y238" s="3"/>
      <c r="Z238" s="3"/>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1:58" s="16" customFormat="1" x14ac:dyDescent="0.25">
      <c r="A239" s="29"/>
      <c r="B239" s="13"/>
      <c r="C239" s="1"/>
      <c r="D239" s="1"/>
      <c r="E239" s="1"/>
      <c r="F239" s="1"/>
      <c r="G239" s="1"/>
      <c r="H239" s="1"/>
      <c r="I239" s="1"/>
      <c r="J239" s="5"/>
      <c r="K239" s="1"/>
      <c r="L239" s="1"/>
      <c r="M239" s="1"/>
      <c r="N239" s="1"/>
      <c r="O239" s="3"/>
      <c r="P239" s="3"/>
      <c r="Q239" s="3"/>
      <c r="R239" s="3"/>
      <c r="S239" s="3"/>
      <c r="T239" s="3"/>
      <c r="U239" s="3"/>
      <c r="V239" s="3"/>
      <c r="W239" s="3"/>
      <c r="X239" s="3"/>
      <c r="Y239" s="3"/>
      <c r="Z239" s="3"/>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1:58" s="16" customFormat="1" ht="8.25" customHeight="1" x14ac:dyDescent="0.25">
      <c r="A240" s="29"/>
      <c r="B240" s="13"/>
      <c r="C240" s="1"/>
      <c r="D240" s="1"/>
      <c r="E240" s="1"/>
      <c r="F240" s="1"/>
      <c r="G240" s="1"/>
      <c r="H240" s="1"/>
      <c r="I240" s="1"/>
      <c r="J240" s="5"/>
      <c r="K240" s="1"/>
      <c r="L240" s="1"/>
      <c r="M240" s="1"/>
      <c r="N240" s="1"/>
      <c r="O240" s="3"/>
      <c r="P240" s="3"/>
      <c r="Q240" s="3"/>
      <c r="R240" s="3"/>
      <c r="S240" s="3"/>
      <c r="T240" s="3"/>
      <c r="U240" s="3"/>
      <c r="V240" s="3"/>
      <c r="W240" s="3"/>
      <c r="X240" s="3"/>
      <c r="Y240" s="3"/>
      <c r="Z240" s="3"/>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1:58" s="16" customFormat="1" x14ac:dyDescent="0.25">
      <c r="A241" s="29"/>
      <c r="B241" s="13"/>
      <c r="C241" s="1"/>
      <c r="D241" s="1"/>
      <c r="E241" s="1"/>
      <c r="F241" s="1"/>
      <c r="G241" s="1"/>
      <c r="H241" s="1"/>
      <c r="I241" s="1"/>
      <c r="J241" s="5"/>
      <c r="K241" s="1"/>
      <c r="L241" s="1"/>
      <c r="M241" s="1"/>
      <c r="N241" s="1"/>
      <c r="O241" s="3"/>
      <c r="P241" s="3"/>
      <c r="Q241" s="3"/>
      <c r="R241" s="3"/>
      <c r="S241" s="3"/>
      <c r="T241" s="3"/>
      <c r="U241" s="3"/>
      <c r="V241" s="3"/>
      <c r="W241" s="3"/>
      <c r="X241" s="3"/>
      <c r="Y241" s="3"/>
      <c r="Z241" s="3"/>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1:58" s="16" customFormat="1" x14ac:dyDescent="0.25">
      <c r="A242" s="29"/>
      <c r="B242" s="13"/>
      <c r="C242" s="1"/>
      <c r="D242" s="1"/>
      <c r="E242" s="1"/>
      <c r="F242" s="1"/>
      <c r="G242" s="1"/>
      <c r="H242" s="1"/>
      <c r="I242" s="1"/>
      <c r="J242" s="5"/>
      <c r="K242" s="1"/>
      <c r="L242" s="1"/>
      <c r="M242" s="1"/>
      <c r="N242" s="1"/>
      <c r="O242" s="3"/>
      <c r="P242" s="3"/>
      <c r="Q242" s="3"/>
      <c r="R242" s="3"/>
      <c r="S242" s="3"/>
      <c r="T242" s="3"/>
      <c r="U242" s="3"/>
      <c r="V242" s="3"/>
      <c r="W242" s="3"/>
      <c r="X242" s="3"/>
      <c r="Y242" s="3"/>
      <c r="Z242" s="3"/>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s="16" customFormat="1" x14ac:dyDescent="0.25">
      <c r="A243" s="29"/>
      <c r="B243" s="13"/>
      <c r="C243" s="1"/>
      <c r="D243" s="1"/>
      <c r="E243" s="1"/>
      <c r="F243" s="1"/>
      <c r="G243" s="1"/>
      <c r="H243" s="1"/>
      <c r="I243" s="1"/>
      <c r="J243" s="5"/>
      <c r="K243" s="1"/>
      <c r="L243" s="1"/>
      <c r="M243" s="1"/>
      <c r="N243" s="1"/>
      <c r="O243" s="3"/>
      <c r="P243" s="3"/>
      <c r="Q243" s="3"/>
      <c r="R243" s="3"/>
      <c r="S243" s="3"/>
      <c r="T243" s="3"/>
      <c r="U243" s="3"/>
      <c r="V243" s="3"/>
      <c r="W243" s="3"/>
      <c r="X243" s="3"/>
      <c r="Y243" s="3"/>
      <c r="Z243" s="3"/>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1:58" s="16" customFormat="1" x14ac:dyDescent="0.25">
      <c r="A244" s="29"/>
      <c r="B244" s="13"/>
      <c r="C244" s="1"/>
      <c r="D244" s="1"/>
      <c r="E244" s="1"/>
      <c r="F244" s="1"/>
      <c r="G244" s="1"/>
      <c r="H244" s="1"/>
      <c r="I244" s="1"/>
      <c r="J244" s="5"/>
      <c r="K244" s="1"/>
      <c r="L244" s="1"/>
      <c r="M244" s="1"/>
      <c r="N244" s="1"/>
      <c r="O244" s="3"/>
      <c r="P244" s="3"/>
      <c r="Q244" s="3"/>
      <c r="R244" s="3"/>
      <c r="S244" s="3"/>
      <c r="T244" s="3"/>
      <c r="U244" s="3"/>
      <c r="V244" s="3"/>
      <c r="W244" s="3"/>
      <c r="X244" s="3"/>
      <c r="Y244" s="3"/>
      <c r="Z244" s="3"/>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1:58" s="16" customFormat="1" x14ac:dyDescent="0.25">
      <c r="A245" s="29"/>
      <c r="B245" s="13"/>
      <c r="C245" s="1"/>
      <c r="D245" s="1"/>
      <c r="E245" s="1"/>
      <c r="F245" s="1"/>
      <c r="G245" s="1"/>
      <c r="H245" s="1"/>
      <c r="I245" s="1"/>
      <c r="J245" s="5"/>
      <c r="K245" s="1"/>
      <c r="L245" s="1"/>
      <c r="M245" s="1"/>
      <c r="N245" s="1"/>
      <c r="O245" s="3"/>
      <c r="P245" s="3"/>
      <c r="Q245" s="3"/>
      <c r="R245" s="3"/>
      <c r="S245" s="3"/>
      <c r="T245" s="3"/>
      <c r="U245" s="3"/>
      <c r="V245" s="3"/>
      <c r="W245" s="3"/>
      <c r="X245" s="3"/>
      <c r="Y245" s="3"/>
      <c r="Z245" s="3"/>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1:58" s="16" customFormat="1" x14ac:dyDescent="0.25">
      <c r="A246" s="29"/>
      <c r="B246" s="13"/>
      <c r="C246" s="1"/>
      <c r="D246" s="1"/>
      <c r="E246" s="1"/>
      <c r="F246" s="1"/>
      <c r="G246" s="1"/>
      <c r="H246" s="1"/>
      <c r="I246" s="1"/>
      <c r="J246" s="5"/>
      <c r="K246" s="1"/>
      <c r="L246" s="1"/>
      <c r="M246" s="1"/>
      <c r="N246" s="1"/>
      <c r="O246" s="3"/>
      <c r="P246" s="3"/>
      <c r="Q246" s="3"/>
      <c r="R246" s="3"/>
      <c r="S246" s="3"/>
      <c r="T246" s="3"/>
      <c r="U246" s="3"/>
      <c r="V246" s="3"/>
      <c r="W246" s="3"/>
      <c r="X246" s="3"/>
      <c r="Y246" s="3"/>
      <c r="Z246" s="3"/>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1:58" s="16" customFormat="1" x14ac:dyDescent="0.25">
      <c r="A247" s="29"/>
      <c r="B247" s="13"/>
      <c r="C247" s="1"/>
      <c r="D247" s="1"/>
      <c r="E247" s="1"/>
      <c r="F247" s="1"/>
      <c r="G247" s="1"/>
      <c r="H247" s="1"/>
      <c r="I247" s="1"/>
      <c r="J247" s="5"/>
      <c r="K247" s="1"/>
      <c r="L247" s="1"/>
      <c r="M247" s="1"/>
      <c r="N247" s="1"/>
      <c r="O247" s="3"/>
      <c r="P247" s="3"/>
      <c r="Q247" s="3"/>
      <c r="R247" s="3"/>
      <c r="S247" s="3"/>
      <c r="T247" s="3"/>
      <c r="U247" s="3"/>
      <c r="V247" s="3"/>
      <c r="W247" s="3"/>
      <c r="X247" s="3"/>
      <c r="Y247" s="3"/>
      <c r="Z247" s="3"/>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1:58" s="16" customFormat="1" x14ac:dyDescent="0.25">
      <c r="A248" s="29"/>
      <c r="B248" s="13"/>
      <c r="C248" s="1"/>
      <c r="D248" s="1"/>
      <c r="E248" s="1"/>
      <c r="F248" s="1"/>
      <c r="G248" s="1"/>
      <c r="H248" s="1"/>
      <c r="I248" s="1"/>
      <c r="J248" s="5"/>
      <c r="K248" s="1"/>
      <c r="L248" s="1"/>
      <c r="M248" s="1"/>
      <c r="N248" s="1"/>
      <c r="O248" s="3"/>
      <c r="P248" s="3"/>
      <c r="Q248" s="3"/>
      <c r="R248" s="3"/>
      <c r="S248" s="3"/>
      <c r="T248" s="3"/>
      <c r="U248" s="3"/>
      <c r="V248" s="3"/>
      <c r="W248" s="3"/>
      <c r="X248" s="3"/>
      <c r="Y248" s="3"/>
      <c r="Z248" s="3"/>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1:58" s="16" customFormat="1" x14ac:dyDescent="0.25">
      <c r="A249" s="29"/>
      <c r="B249" s="13"/>
      <c r="C249" s="1"/>
      <c r="D249" s="1"/>
      <c r="E249" s="1"/>
      <c r="F249" s="1"/>
      <c r="G249" s="1"/>
      <c r="H249" s="1"/>
      <c r="I249" s="1"/>
      <c r="J249" s="5"/>
      <c r="K249" s="1"/>
      <c r="L249" s="1"/>
      <c r="M249" s="1"/>
      <c r="N249" s="1"/>
      <c r="O249" s="3"/>
      <c r="P249" s="3"/>
      <c r="Q249" s="3"/>
      <c r="R249" s="3"/>
      <c r="S249" s="3"/>
      <c r="T249" s="3"/>
      <c r="U249" s="3"/>
      <c r="V249" s="3"/>
      <c r="W249" s="3"/>
      <c r="X249" s="3"/>
      <c r="Y249" s="3"/>
      <c r="Z249" s="3"/>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1:58" s="16" customFormat="1" x14ac:dyDescent="0.25">
      <c r="A250" s="29"/>
      <c r="B250" s="13"/>
      <c r="C250" s="1"/>
      <c r="D250" s="1"/>
      <c r="E250" s="1"/>
      <c r="F250" s="1"/>
      <c r="G250" s="1"/>
      <c r="H250" s="1"/>
      <c r="I250" s="1"/>
      <c r="J250" s="5"/>
      <c r="K250" s="1"/>
      <c r="L250" s="1"/>
      <c r="M250" s="1"/>
      <c r="N250" s="1"/>
      <c r="O250" s="3"/>
      <c r="P250" s="3"/>
      <c r="Q250" s="3"/>
      <c r="R250" s="3"/>
      <c r="S250" s="3"/>
      <c r="T250" s="3"/>
      <c r="U250" s="3"/>
      <c r="V250" s="3"/>
      <c r="W250" s="3"/>
      <c r="X250" s="3"/>
      <c r="Y250" s="3"/>
      <c r="Z250" s="3"/>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1:58" s="16" customFormat="1" x14ac:dyDescent="0.25">
      <c r="A251" s="29"/>
      <c r="B251" s="13"/>
      <c r="C251" s="1"/>
      <c r="D251" s="1"/>
      <c r="E251" s="1"/>
      <c r="F251" s="1"/>
      <c r="G251" s="1"/>
      <c r="H251" s="1"/>
      <c r="I251" s="1"/>
      <c r="J251" s="5"/>
      <c r="K251" s="1"/>
      <c r="L251" s="1"/>
      <c r="M251" s="1"/>
      <c r="N251" s="1"/>
      <c r="O251" s="3"/>
      <c r="P251" s="3"/>
      <c r="Q251" s="3"/>
      <c r="R251" s="3"/>
      <c r="S251" s="3"/>
      <c r="T251" s="3"/>
      <c r="U251" s="3"/>
      <c r="V251" s="3"/>
      <c r="W251" s="3"/>
      <c r="X251" s="3"/>
      <c r="Y251" s="3"/>
      <c r="Z251" s="3"/>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1:58" s="16" customFormat="1" x14ac:dyDescent="0.25">
      <c r="A252" s="29"/>
      <c r="B252" s="13"/>
      <c r="C252" s="1"/>
      <c r="D252" s="1"/>
      <c r="E252" s="1"/>
      <c r="F252" s="1"/>
      <c r="G252" s="1"/>
      <c r="H252" s="1"/>
      <c r="I252" s="1"/>
      <c r="J252" s="5"/>
      <c r="K252" s="1"/>
      <c r="L252" s="1"/>
      <c r="M252" s="1"/>
      <c r="N252" s="1"/>
      <c r="O252" s="3"/>
      <c r="P252" s="3"/>
      <c r="Q252" s="3"/>
      <c r="R252" s="3"/>
      <c r="S252" s="3"/>
      <c r="T252" s="3"/>
      <c r="U252" s="3"/>
      <c r="V252" s="3"/>
      <c r="W252" s="3"/>
      <c r="X252" s="3"/>
      <c r="Y252" s="3"/>
      <c r="Z252" s="3"/>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1:58" s="16" customFormat="1" x14ac:dyDescent="0.25">
      <c r="A253" s="29"/>
      <c r="B253" s="13"/>
      <c r="C253" s="1"/>
      <c r="D253" s="1"/>
      <c r="E253" s="1"/>
      <c r="F253" s="1"/>
      <c r="G253" s="1"/>
      <c r="H253" s="1"/>
      <c r="I253" s="1"/>
      <c r="J253" s="5"/>
      <c r="K253" s="1"/>
      <c r="L253" s="1"/>
      <c r="M253" s="1"/>
      <c r="N253" s="1"/>
      <c r="O253" s="3"/>
      <c r="P253" s="3"/>
      <c r="Q253" s="3"/>
      <c r="R253" s="3"/>
      <c r="S253" s="3"/>
      <c r="T253" s="3"/>
      <c r="U253" s="3"/>
      <c r="V253" s="3"/>
      <c r="W253" s="3"/>
      <c r="X253" s="3"/>
      <c r="Y253" s="3"/>
      <c r="Z253" s="3"/>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1:58" s="16" customFormat="1" x14ac:dyDescent="0.25">
      <c r="A254" s="29"/>
      <c r="B254" s="13"/>
      <c r="C254" s="1"/>
      <c r="D254" s="1"/>
      <c r="E254" s="1"/>
      <c r="F254" s="1"/>
      <c r="G254" s="1"/>
      <c r="H254" s="1"/>
      <c r="I254" s="1"/>
      <c r="J254" s="5"/>
      <c r="K254" s="1"/>
      <c r="L254" s="1"/>
      <c r="M254" s="1"/>
      <c r="N254" s="1"/>
      <c r="O254" s="3"/>
      <c r="P254" s="3"/>
      <c r="Q254" s="3"/>
      <c r="R254" s="3"/>
      <c r="S254" s="3"/>
      <c r="T254" s="3"/>
      <c r="U254" s="3"/>
      <c r="V254" s="3"/>
      <c r="W254" s="3"/>
      <c r="X254" s="3"/>
      <c r="Y254" s="3"/>
      <c r="Z254" s="3"/>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1:58" s="16" customFormat="1" x14ac:dyDescent="0.25">
      <c r="A255" s="29"/>
      <c r="B255" s="13"/>
      <c r="C255" s="1"/>
      <c r="D255" s="1"/>
      <c r="E255" s="1"/>
      <c r="F255" s="1"/>
      <c r="G255" s="1"/>
      <c r="H255" s="1"/>
      <c r="I255" s="1"/>
      <c r="J255" s="5"/>
      <c r="K255" s="1"/>
      <c r="L255" s="1"/>
      <c r="M255" s="1"/>
      <c r="N255" s="1"/>
      <c r="O255" s="3"/>
      <c r="P255" s="3"/>
      <c r="Q255" s="3"/>
      <c r="R255" s="3"/>
      <c r="S255" s="3"/>
      <c r="T255" s="3"/>
      <c r="U255" s="3"/>
      <c r="V255" s="3"/>
      <c r="W255" s="3"/>
      <c r="X255" s="3"/>
      <c r="Y255" s="3"/>
      <c r="Z255" s="3"/>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1:58" s="16" customFormat="1" x14ac:dyDescent="0.25">
      <c r="A256" s="29"/>
      <c r="B256" s="13"/>
      <c r="C256" s="1"/>
      <c r="D256" s="1"/>
      <c r="E256" s="1"/>
      <c r="F256" s="1"/>
      <c r="G256" s="1"/>
      <c r="H256" s="1"/>
      <c r="I256" s="1"/>
      <c r="J256" s="5"/>
      <c r="K256" s="1"/>
      <c r="L256" s="1"/>
      <c r="M256" s="1"/>
      <c r="N256" s="1"/>
      <c r="O256" s="3"/>
      <c r="P256" s="3"/>
      <c r="Q256" s="3"/>
      <c r="R256" s="3"/>
      <c r="S256" s="3"/>
      <c r="T256" s="3"/>
      <c r="U256" s="3"/>
      <c r="V256" s="3"/>
      <c r="W256" s="3"/>
      <c r="X256" s="3"/>
      <c r="Y256" s="3"/>
      <c r="Z256" s="3"/>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1:58" s="16" customFormat="1" x14ac:dyDescent="0.25">
      <c r="A257" s="29"/>
      <c r="B257" s="13"/>
      <c r="C257" s="1"/>
      <c r="D257" s="1"/>
      <c r="E257" s="1"/>
      <c r="F257" s="1"/>
      <c r="G257" s="1"/>
      <c r="H257" s="1"/>
      <c r="I257" s="1"/>
      <c r="J257" s="5"/>
      <c r="K257" s="1"/>
      <c r="L257" s="1"/>
      <c r="M257" s="1"/>
      <c r="N257" s="1"/>
      <c r="O257" s="3"/>
      <c r="P257" s="3"/>
      <c r="Q257" s="3"/>
      <c r="R257" s="3"/>
      <c r="S257" s="3"/>
      <c r="T257" s="3"/>
      <c r="U257" s="3"/>
      <c r="V257" s="3"/>
      <c r="W257" s="3"/>
      <c r="X257" s="3"/>
      <c r="Y257" s="3"/>
      <c r="Z257" s="3"/>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1:58" s="16" customFormat="1" x14ac:dyDescent="0.25">
      <c r="A258" s="29"/>
      <c r="B258" s="13"/>
      <c r="C258" s="1"/>
      <c r="D258" s="1"/>
      <c r="E258" s="1"/>
      <c r="F258" s="1"/>
      <c r="G258" s="1"/>
      <c r="H258" s="1"/>
      <c r="I258" s="1"/>
      <c r="J258" s="5"/>
      <c r="K258" s="1"/>
      <c r="L258" s="1"/>
      <c r="M258" s="1"/>
      <c r="N258" s="1"/>
      <c r="O258" s="3"/>
      <c r="P258" s="3"/>
      <c r="Q258" s="3"/>
      <c r="R258" s="3"/>
      <c r="S258" s="3"/>
      <c r="T258" s="3"/>
      <c r="U258" s="3"/>
      <c r="V258" s="3"/>
      <c r="W258" s="3"/>
      <c r="X258" s="3"/>
      <c r="Y258" s="3"/>
      <c r="Z258" s="3"/>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1:58" s="16" customFormat="1" x14ac:dyDescent="0.25">
      <c r="A259" s="29"/>
      <c r="B259" s="13"/>
      <c r="C259" s="1"/>
      <c r="D259" s="1"/>
      <c r="E259" s="1"/>
      <c r="F259" s="1"/>
      <c r="G259" s="1"/>
      <c r="H259" s="1"/>
      <c r="I259" s="1"/>
      <c r="J259" s="5"/>
      <c r="K259" s="1"/>
      <c r="L259" s="1"/>
      <c r="M259" s="1"/>
      <c r="N259" s="1"/>
      <c r="O259" s="3"/>
      <c r="P259" s="3"/>
      <c r="Q259" s="3"/>
      <c r="R259" s="3"/>
      <c r="S259" s="3"/>
      <c r="T259" s="3"/>
      <c r="U259" s="3"/>
      <c r="V259" s="3"/>
      <c r="W259" s="3"/>
      <c r="X259" s="3"/>
      <c r="Y259" s="3"/>
      <c r="Z259" s="3"/>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1:58" s="16" customFormat="1" x14ac:dyDescent="0.25">
      <c r="A260" s="29"/>
      <c r="B260" s="13"/>
      <c r="C260" s="1"/>
      <c r="D260" s="1"/>
      <c r="E260" s="1"/>
      <c r="F260" s="1"/>
      <c r="G260" s="1"/>
      <c r="H260" s="1"/>
      <c r="I260" s="1"/>
      <c r="J260" s="5"/>
      <c r="K260" s="1"/>
      <c r="L260" s="1"/>
      <c r="M260" s="1"/>
      <c r="N260" s="1"/>
      <c r="O260" s="3"/>
      <c r="P260" s="3"/>
      <c r="Q260" s="3"/>
      <c r="R260" s="3"/>
      <c r="S260" s="3"/>
      <c r="T260" s="3"/>
      <c r="U260" s="3"/>
      <c r="V260" s="3"/>
      <c r="W260" s="3"/>
      <c r="X260" s="3"/>
      <c r="Y260" s="3"/>
      <c r="Z260" s="3"/>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1:58" s="16" customFormat="1" x14ac:dyDescent="0.25">
      <c r="A261" s="29"/>
      <c r="B261" s="13"/>
      <c r="C261" s="1"/>
      <c r="D261" s="1"/>
      <c r="E261" s="1"/>
      <c r="F261" s="1"/>
      <c r="G261" s="1"/>
      <c r="H261" s="1"/>
      <c r="I261" s="1"/>
      <c r="J261" s="5"/>
      <c r="K261" s="1"/>
      <c r="L261" s="1"/>
      <c r="M261" s="1"/>
      <c r="N261" s="1"/>
      <c r="O261" s="3"/>
      <c r="P261" s="3"/>
      <c r="Q261" s="3"/>
      <c r="R261" s="3"/>
      <c r="S261" s="3"/>
      <c r="T261" s="3"/>
      <c r="U261" s="3"/>
      <c r="V261" s="3"/>
      <c r="W261" s="3"/>
      <c r="X261" s="3"/>
      <c r="Y261" s="3"/>
      <c r="Z261" s="3"/>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1:58" s="16" customFormat="1" x14ac:dyDescent="0.25">
      <c r="A262" s="29"/>
      <c r="B262" s="13"/>
      <c r="C262" s="1"/>
      <c r="D262" s="1"/>
      <c r="E262" s="1"/>
      <c r="F262" s="1"/>
      <c r="G262" s="1"/>
      <c r="H262" s="1"/>
      <c r="I262" s="1"/>
      <c r="J262" s="5"/>
      <c r="K262" s="1"/>
      <c r="L262" s="1"/>
      <c r="M262" s="1"/>
      <c r="N262" s="1"/>
      <c r="O262" s="3"/>
      <c r="P262" s="3"/>
      <c r="Q262" s="3"/>
      <c r="R262" s="3"/>
      <c r="S262" s="3"/>
      <c r="T262" s="3"/>
      <c r="U262" s="3"/>
      <c r="V262" s="3"/>
      <c r="W262" s="3"/>
      <c r="X262" s="3"/>
      <c r="Y262" s="3"/>
      <c r="Z262" s="3"/>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1:58" s="16" customFormat="1" x14ac:dyDescent="0.25">
      <c r="A263" s="29"/>
      <c r="B263" s="13"/>
      <c r="C263" s="1"/>
      <c r="D263" s="1"/>
      <c r="E263" s="1"/>
      <c r="F263" s="1"/>
      <c r="G263" s="1"/>
      <c r="H263" s="1"/>
      <c r="I263" s="1"/>
      <c r="J263" s="5"/>
      <c r="K263" s="1"/>
      <c r="L263" s="1"/>
      <c r="M263" s="1"/>
      <c r="N263" s="1"/>
      <c r="O263" s="3"/>
      <c r="P263" s="3"/>
      <c r="Q263" s="3"/>
      <c r="R263" s="3"/>
      <c r="S263" s="3"/>
      <c r="T263" s="3"/>
      <c r="U263" s="3"/>
      <c r="V263" s="3"/>
      <c r="W263" s="3"/>
      <c r="X263" s="3"/>
      <c r="Y263" s="3"/>
      <c r="Z263" s="3"/>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1:58" s="16" customFormat="1" x14ac:dyDescent="0.25">
      <c r="A264" s="29"/>
      <c r="B264" s="13"/>
      <c r="C264" s="1"/>
      <c r="D264" s="1"/>
      <c r="E264" s="1"/>
      <c r="F264" s="1"/>
      <c r="G264" s="1"/>
      <c r="H264" s="1"/>
      <c r="I264" s="1"/>
      <c r="J264" s="5"/>
      <c r="K264" s="1"/>
      <c r="L264" s="1"/>
      <c r="M264" s="1"/>
      <c r="N264" s="1"/>
      <c r="O264" s="3"/>
      <c r="P264" s="3"/>
      <c r="Q264" s="3"/>
      <c r="R264" s="3"/>
      <c r="S264" s="3"/>
      <c r="T264" s="3"/>
      <c r="U264" s="3"/>
      <c r="V264" s="3"/>
      <c r="W264" s="3"/>
      <c r="X264" s="3"/>
      <c r="Y264" s="3"/>
      <c r="Z264" s="3"/>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1:58" s="16" customFormat="1" x14ac:dyDescent="0.25">
      <c r="A265" s="29"/>
      <c r="B265" s="13"/>
      <c r="C265" s="1"/>
      <c r="D265" s="1"/>
      <c r="E265" s="1"/>
      <c r="F265" s="1"/>
      <c r="G265" s="1"/>
      <c r="H265" s="1"/>
      <c r="I265" s="1"/>
      <c r="J265" s="5"/>
      <c r="K265" s="1"/>
      <c r="L265" s="1"/>
      <c r="M265" s="1"/>
      <c r="N265" s="1"/>
      <c r="O265" s="3"/>
      <c r="P265" s="3"/>
      <c r="Q265" s="3"/>
      <c r="R265" s="3"/>
      <c r="S265" s="3"/>
      <c r="T265" s="3"/>
      <c r="U265" s="3"/>
      <c r="V265" s="3"/>
      <c r="W265" s="3"/>
      <c r="X265" s="3"/>
      <c r="Y265" s="3"/>
      <c r="Z265" s="3"/>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1:58" s="16" customFormat="1" x14ac:dyDescent="0.25">
      <c r="A266" s="29"/>
      <c r="B266" s="13"/>
      <c r="C266" s="1"/>
      <c r="D266" s="1"/>
      <c r="E266" s="1"/>
      <c r="F266" s="1"/>
      <c r="G266" s="1"/>
      <c r="H266" s="1"/>
      <c r="I266" s="1"/>
      <c r="J266" s="5"/>
      <c r="K266" s="1"/>
      <c r="L266" s="1"/>
      <c r="M266" s="1"/>
      <c r="N266" s="1"/>
      <c r="O266" s="3"/>
      <c r="P266" s="3"/>
      <c r="Q266" s="3"/>
      <c r="R266" s="3"/>
      <c r="S266" s="3"/>
      <c r="T266" s="3"/>
      <c r="U266" s="3"/>
      <c r="V266" s="3"/>
      <c r="W266" s="3"/>
      <c r="X266" s="3"/>
      <c r="Y266" s="3"/>
      <c r="Z266" s="3"/>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1:58" s="16" customFormat="1" x14ac:dyDescent="0.25">
      <c r="A267" s="29"/>
      <c r="B267" s="13"/>
      <c r="C267" s="1"/>
      <c r="D267" s="1"/>
      <c r="E267" s="1"/>
      <c r="F267" s="1"/>
      <c r="G267" s="1"/>
      <c r="H267" s="1"/>
      <c r="I267" s="1"/>
      <c r="J267" s="5"/>
      <c r="K267" s="1"/>
      <c r="L267" s="1"/>
      <c r="M267" s="1"/>
      <c r="N267" s="1"/>
      <c r="O267" s="3"/>
      <c r="P267" s="3"/>
      <c r="Q267" s="3"/>
      <c r="R267" s="3"/>
      <c r="S267" s="3"/>
      <c r="T267" s="3"/>
      <c r="U267" s="3"/>
      <c r="V267" s="3"/>
      <c r="W267" s="3"/>
      <c r="X267" s="3"/>
      <c r="Y267" s="3"/>
      <c r="Z267" s="3"/>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1:58" s="16" customFormat="1" x14ac:dyDescent="0.25">
      <c r="A268" s="29"/>
      <c r="B268" s="13"/>
      <c r="C268" s="1"/>
      <c r="D268" s="1"/>
      <c r="E268" s="1"/>
      <c r="F268" s="1"/>
      <c r="G268" s="1"/>
      <c r="H268" s="1"/>
      <c r="I268" s="1"/>
      <c r="J268" s="5"/>
      <c r="K268" s="1"/>
      <c r="L268" s="1"/>
      <c r="M268" s="1"/>
      <c r="N268" s="1"/>
      <c r="O268" s="3"/>
      <c r="P268" s="3"/>
      <c r="Q268" s="3"/>
      <c r="R268" s="3"/>
      <c r="S268" s="3"/>
      <c r="T268" s="3"/>
      <c r="U268" s="3"/>
      <c r="V268" s="3"/>
      <c r="W268" s="3"/>
      <c r="X268" s="3"/>
      <c r="Y268" s="3"/>
      <c r="Z268" s="3"/>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1:58" s="16" customFormat="1" x14ac:dyDescent="0.25">
      <c r="A269" s="29"/>
      <c r="B269" s="13"/>
      <c r="C269" s="1"/>
      <c r="D269" s="1"/>
      <c r="E269" s="1"/>
      <c r="F269" s="1"/>
      <c r="G269" s="1"/>
      <c r="H269" s="1"/>
      <c r="I269" s="1"/>
      <c r="J269" s="5"/>
      <c r="K269" s="1"/>
      <c r="L269" s="1"/>
      <c r="M269" s="1"/>
      <c r="N269" s="1"/>
      <c r="O269" s="3"/>
      <c r="P269" s="3"/>
      <c r="Q269" s="3"/>
      <c r="R269" s="3"/>
      <c r="S269" s="3"/>
      <c r="T269" s="3"/>
      <c r="U269" s="3"/>
      <c r="V269" s="3"/>
      <c r="W269" s="3"/>
      <c r="X269" s="3"/>
      <c r="Y269" s="3"/>
      <c r="Z269" s="3"/>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1:58" s="16" customFormat="1" x14ac:dyDescent="0.25">
      <c r="A270" s="29"/>
      <c r="B270" s="13"/>
      <c r="C270" s="1"/>
      <c r="D270" s="1"/>
      <c r="E270" s="1"/>
      <c r="F270" s="1"/>
      <c r="G270" s="1"/>
      <c r="H270" s="1"/>
      <c r="I270" s="1"/>
      <c r="J270" s="5"/>
      <c r="K270" s="1"/>
      <c r="L270" s="1"/>
      <c r="M270" s="1"/>
      <c r="N270" s="1"/>
      <c r="O270" s="3"/>
      <c r="P270" s="3"/>
      <c r="Q270" s="3"/>
      <c r="R270" s="3"/>
      <c r="S270" s="3"/>
      <c r="T270" s="3"/>
      <c r="U270" s="3"/>
      <c r="V270" s="3"/>
      <c r="W270" s="3"/>
      <c r="X270" s="3"/>
      <c r="Y270" s="3"/>
      <c r="Z270" s="3"/>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1:58" s="16" customFormat="1" x14ac:dyDescent="0.25">
      <c r="A271" s="29"/>
      <c r="B271" s="13"/>
      <c r="C271" s="1"/>
      <c r="D271" s="1"/>
      <c r="E271" s="1"/>
      <c r="F271" s="1"/>
      <c r="G271" s="1"/>
      <c r="H271" s="1"/>
      <c r="I271" s="1"/>
      <c r="J271" s="5"/>
      <c r="K271" s="1"/>
      <c r="L271" s="1"/>
      <c r="M271" s="1"/>
      <c r="N271" s="1"/>
      <c r="O271" s="3"/>
      <c r="P271" s="3"/>
      <c r="Q271" s="3"/>
      <c r="R271" s="3"/>
      <c r="S271" s="3"/>
      <c r="T271" s="3"/>
      <c r="U271" s="3"/>
      <c r="V271" s="3"/>
      <c r="W271" s="3"/>
      <c r="X271" s="3"/>
      <c r="Y271" s="3"/>
      <c r="Z271" s="3"/>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1:58" s="16" customFormat="1" x14ac:dyDescent="0.25">
      <c r="A272" s="29"/>
      <c r="B272" s="13"/>
      <c r="C272" s="1"/>
      <c r="D272" s="1"/>
      <c r="E272" s="1"/>
      <c r="F272" s="1"/>
      <c r="G272" s="1"/>
      <c r="H272" s="1"/>
      <c r="I272" s="1"/>
      <c r="J272" s="5"/>
      <c r="K272" s="1"/>
      <c r="L272" s="1"/>
      <c r="M272" s="1"/>
      <c r="N272" s="1"/>
      <c r="O272" s="3"/>
      <c r="P272" s="3"/>
      <c r="Q272" s="3"/>
      <c r="R272" s="3"/>
      <c r="S272" s="3"/>
      <c r="T272" s="3"/>
      <c r="U272" s="3"/>
      <c r="V272" s="3"/>
      <c r="W272" s="3"/>
      <c r="X272" s="3"/>
      <c r="Y272" s="3"/>
      <c r="Z272" s="3"/>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1:58" s="16" customFormat="1" x14ac:dyDescent="0.25">
      <c r="A273" s="29"/>
      <c r="B273" s="13"/>
      <c r="C273" s="1"/>
      <c r="D273" s="1"/>
      <c r="E273" s="1"/>
      <c r="F273" s="1"/>
      <c r="G273" s="1"/>
      <c r="H273" s="1"/>
      <c r="I273" s="1"/>
      <c r="J273" s="5"/>
      <c r="K273" s="1"/>
      <c r="L273" s="1"/>
      <c r="M273" s="1"/>
      <c r="N273" s="1"/>
      <c r="O273" s="3"/>
      <c r="P273" s="3"/>
      <c r="Q273" s="3"/>
      <c r="R273" s="3"/>
      <c r="S273" s="3"/>
      <c r="T273" s="3"/>
      <c r="U273" s="3"/>
      <c r="V273" s="3"/>
      <c r="W273" s="3"/>
      <c r="X273" s="3"/>
      <c r="Y273" s="3"/>
      <c r="Z273" s="3"/>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1:58" s="16" customFormat="1" x14ac:dyDescent="0.25">
      <c r="A274" s="29"/>
      <c r="B274" s="13"/>
      <c r="C274" s="1"/>
      <c r="D274" s="1"/>
      <c r="E274" s="1"/>
      <c r="F274" s="1"/>
      <c r="G274" s="1"/>
      <c r="H274" s="1"/>
      <c r="I274" s="1"/>
      <c r="J274" s="5"/>
      <c r="K274" s="1"/>
      <c r="L274" s="1"/>
      <c r="M274" s="1"/>
      <c r="N274" s="1"/>
      <c r="O274" s="3"/>
      <c r="P274" s="3"/>
      <c r="Q274" s="3"/>
      <c r="R274" s="3"/>
      <c r="S274" s="3"/>
      <c r="T274" s="3"/>
      <c r="U274" s="3"/>
      <c r="V274" s="3"/>
      <c r="W274" s="3"/>
      <c r="X274" s="3"/>
      <c r="Y274" s="3"/>
      <c r="Z274" s="3"/>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1:58" s="16" customFormat="1" x14ac:dyDescent="0.25">
      <c r="A275" s="29"/>
      <c r="B275" s="13"/>
      <c r="C275" s="1"/>
      <c r="D275" s="1"/>
      <c r="E275" s="1"/>
      <c r="F275" s="1"/>
      <c r="G275" s="1"/>
      <c r="H275" s="1"/>
      <c r="I275" s="1"/>
      <c r="J275" s="5"/>
      <c r="K275" s="1"/>
      <c r="L275" s="1"/>
      <c r="M275" s="1"/>
      <c r="N275" s="1"/>
      <c r="O275" s="3"/>
      <c r="P275" s="3"/>
      <c r="Q275" s="3"/>
      <c r="R275" s="3"/>
      <c r="S275" s="3"/>
      <c r="T275" s="3"/>
      <c r="U275" s="3"/>
      <c r="V275" s="3"/>
      <c r="W275" s="3"/>
      <c r="X275" s="3"/>
      <c r="Y275" s="3"/>
      <c r="Z275" s="3"/>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1:58" s="16" customFormat="1" x14ac:dyDescent="0.25">
      <c r="A276" s="29"/>
      <c r="B276" s="13"/>
      <c r="C276" s="1"/>
      <c r="D276" s="1"/>
      <c r="E276" s="1"/>
      <c r="F276" s="1"/>
      <c r="G276" s="1"/>
      <c r="H276" s="1"/>
      <c r="I276" s="1"/>
      <c r="J276" s="5"/>
      <c r="K276" s="1"/>
      <c r="L276" s="1"/>
      <c r="M276" s="1"/>
      <c r="N276" s="1"/>
      <c r="O276" s="3"/>
      <c r="P276" s="3"/>
      <c r="Q276" s="3"/>
      <c r="R276" s="3"/>
      <c r="S276" s="3"/>
      <c r="T276" s="3"/>
      <c r="U276" s="3"/>
      <c r="V276" s="3"/>
      <c r="W276" s="3"/>
      <c r="X276" s="3"/>
      <c r="Y276" s="3"/>
      <c r="Z276" s="3"/>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1:58" s="16" customFormat="1" x14ac:dyDescent="0.25">
      <c r="A277" s="29"/>
      <c r="B277" s="13"/>
      <c r="C277" s="1"/>
      <c r="D277" s="1"/>
      <c r="E277" s="1"/>
      <c r="F277" s="1"/>
      <c r="G277" s="1"/>
      <c r="H277" s="1"/>
      <c r="I277" s="1"/>
      <c r="J277" s="5"/>
      <c r="K277" s="1"/>
      <c r="L277" s="1"/>
      <c r="M277" s="1"/>
      <c r="N277" s="1"/>
      <c r="O277" s="3"/>
      <c r="P277" s="3"/>
      <c r="Q277" s="3"/>
      <c r="R277" s="3"/>
      <c r="S277" s="3"/>
      <c r="T277" s="3"/>
      <c r="U277" s="3"/>
      <c r="V277" s="3"/>
      <c r="W277" s="3"/>
      <c r="X277" s="3"/>
      <c r="Y277" s="3"/>
      <c r="Z277" s="3"/>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1:58" s="16" customFormat="1" x14ac:dyDescent="0.25">
      <c r="A278" s="29"/>
      <c r="B278" s="13"/>
      <c r="C278" s="1"/>
      <c r="D278" s="1"/>
      <c r="E278" s="1"/>
      <c r="F278" s="1"/>
      <c r="G278" s="1"/>
      <c r="H278" s="1"/>
      <c r="I278" s="1"/>
      <c r="J278" s="5"/>
      <c r="K278" s="1"/>
      <c r="L278" s="1"/>
      <c r="M278" s="1"/>
      <c r="N278" s="1"/>
      <c r="O278" s="3"/>
      <c r="P278" s="3"/>
      <c r="Q278" s="3"/>
      <c r="R278" s="3"/>
      <c r="S278" s="3"/>
      <c r="T278" s="3"/>
      <c r="U278" s="3"/>
      <c r="V278" s="3"/>
      <c r="W278" s="3"/>
      <c r="X278" s="3"/>
      <c r="Y278" s="3"/>
      <c r="Z278" s="3"/>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1:58" s="16" customFormat="1" x14ac:dyDescent="0.25">
      <c r="A279" s="29"/>
      <c r="B279" s="13"/>
      <c r="C279" s="1"/>
      <c r="D279" s="1"/>
      <c r="E279" s="1"/>
      <c r="F279" s="1"/>
      <c r="G279" s="1"/>
      <c r="H279" s="1"/>
      <c r="I279" s="1"/>
      <c r="J279" s="5"/>
      <c r="K279" s="1"/>
      <c r="L279" s="1"/>
      <c r="M279" s="1"/>
      <c r="N279" s="1"/>
      <c r="O279" s="3"/>
      <c r="P279" s="3"/>
      <c r="Q279" s="3"/>
      <c r="R279" s="3"/>
      <c r="S279" s="3"/>
      <c r="T279" s="3"/>
      <c r="U279" s="3"/>
      <c r="V279" s="3"/>
      <c r="W279" s="3"/>
      <c r="X279" s="3"/>
      <c r="Y279" s="3"/>
      <c r="Z279" s="3"/>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1:58" s="16" customFormat="1" x14ac:dyDescent="0.25">
      <c r="A280" s="29"/>
      <c r="B280" s="13"/>
      <c r="C280" s="1"/>
      <c r="D280" s="1"/>
      <c r="E280" s="1"/>
      <c r="F280" s="1"/>
      <c r="G280" s="1"/>
      <c r="H280" s="1"/>
      <c r="I280" s="1"/>
      <c r="J280" s="5"/>
      <c r="K280" s="1"/>
      <c r="L280" s="1"/>
      <c r="M280" s="1"/>
      <c r="N280" s="1"/>
      <c r="O280" s="3"/>
      <c r="P280" s="3"/>
      <c r="Q280" s="3"/>
      <c r="R280" s="3"/>
      <c r="S280" s="3"/>
      <c r="T280" s="3"/>
      <c r="U280" s="3"/>
      <c r="V280" s="3"/>
      <c r="W280" s="3"/>
      <c r="X280" s="3"/>
      <c r="Y280" s="3"/>
      <c r="Z280" s="3"/>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1:58" s="16" customFormat="1" x14ac:dyDescent="0.25">
      <c r="A281" s="29"/>
      <c r="B281" s="13"/>
      <c r="C281" s="1"/>
      <c r="D281" s="1"/>
      <c r="E281" s="1"/>
      <c r="F281" s="1"/>
      <c r="G281" s="1"/>
      <c r="H281" s="1"/>
      <c r="I281" s="1"/>
      <c r="J281" s="5"/>
      <c r="K281" s="1"/>
      <c r="L281" s="1"/>
      <c r="M281" s="1"/>
      <c r="N281" s="1"/>
      <c r="O281" s="3"/>
      <c r="P281" s="3"/>
      <c r="Q281" s="3"/>
      <c r="R281" s="3"/>
      <c r="S281" s="3"/>
      <c r="T281" s="3"/>
      <c r="U281" s="3"/>
      <c r="V281" s="3"/>
      <c r="W281" s="3"/>
      <c r="X281" s="3"/>
      <c r="Y281" s="3"/>
      <c r="Z281" s="3"/>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1:58" s="16" customFormat="1" x14ac:dyDescent="0.25">
      <c r="A282" s="29"/>
      <c r="B282" s="13"/>
      <c r="C282" s="1"/>
      <c r="D282" s="1"/>
      <c r="E282" s="1"/>
      <c r="F282" s="1"/>
      <c r="G282" s="1"/>
      <c r="H282" s="1"/>
      <c r="I282" s="1"/>
      <c r="J282" s="5"/>
      <c r="K282" s="1"/>
      <c r="L282" s="1"/>
      <c r="M282" s="1"/>
      <c r="N282" s="1"/>
      <c r="O282" s="3"/>
      <c r="P282" s="3"/>
      <c r="Q282" s="3"/>
      <c r="R282" s="3"/>
      <c r="S282" s="3"/>
      <c r="T282" s="3"/>
      <c r="U282" s="3"/>
      <c r="V282" s="3"/>
      <c r="W282" s="3"/>
      <c r="X282" s="3"/>
      <c r="Y282" s="3"/>
      <c r="Z282" s="3"/>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1:58" s="16" customFormat="1" x14ac:dyDescent="0.25">
      <c r="A283" s="29"/>
      <c r="B283" s="13"/>
      <c r="C283" s="1"/>
      <c r="D283" s="1"/>
      <c r="E283" s="1"/>
      <c r="F283" s="1"/>
      <c r="G283" s="1"/>
      <c r="H283" s="1"/>
      <c r="I283" s="1"/>
      <c r="J283" s="5"/>
      <c r="K283" s="1"/>
      <c r="L283" s="1"/>
      <c r="M283" s="1"/>
      <c r="N283" s="1"/>
      <c r="O283" s="3"/>
      <c r="P283" s="3"/>
      <c r="Q283" s="3"/>
      <c r="R283" s="3"/>
      <c r="S283" s="3"/>
      <c r="T283" s="3"/>
      <c r="U283" s="3"/>
      <c r="V283" s="3"/>
      <c r="W283" s="3"/>
      <c r="X283" s="3"/>
      <c r="Y283" s="3"/>
      <c r="Z283" s="3"/>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1:58" s="16" customFormat="1" x14ac:dyDescent="0.25">
      <c r="A284" s="29"/>
      <c r="B284" s="13"/>
      <c r="C284" s="1"/>
      <c r="D284" s="1"/>
      <c r="E284" s="1"/>
      <c r="F284" s="1"/>
      <c r="G284" s="1"/>
      <c r="H284" s="1"/>
      <c r="I284" s="1"/>
      <c r="J284" s="5"/>
      <c r="K284" s="1"/>
      <c r="L284" s="1"/>
      <c r="M284" s="1"/>
      <c r="N284" s="1"/>
      <c r="O284" s="3"/>
      <c r="P284" s="3"/>
      <c r="Q284" s="3"/>
      <c r="R284" s="3"/>
      <c r="S284" s="3"/>
      <c r="T284" s="3"/>
      <c r="U284" s="3"/>
      <c r="V284" s="3"/>
      <c r="W284" s="3"/>
      <c r="X284" s="3"/>
      <c r="Y284" s="3"/>
      <c r="Z284" s="3"/>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1:58" s="16" customFormat="1" x14ac:dyDescent="0.25">
      <c r="A285" s="29"/>
      <c r="B285" s="13"/>
      <c r="C285" s="1"/>
      <c r="D285" s="1"/>
      <c r="E285" s="1"/>
      <c r="F285" s="1"/>
      <c r="G285" s="1"/>
      <c r="H285" s="1"/>
      <c r="I285" s="1"/>
      <c r="J285" s="5"/>
      <c r="K285" s="1"/>
      <c r="L285" s="1"/>
      <c r="M285" s="1"/>
      <c r="N285" s="1"/>
      <c r="O285" s="3"/>
      <c r="P285" s="3"/>
      <c r="Q285" s="3"/>
      <c r="R285" s="3"/>
      <c r="S285" s="3"/>
      <c r="T285" s="3"/>
      <c r="U285" s="3"/>
      <c r="V285" s="3"/>
      <c r="W285" s="3"/>
      <c r="X285" s="3"/>
      <c r="Y285" s="3"/>
      <c r="Z285" s="3"/>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1:58" s="16" customFormat="1" x14ac:dyDescent="0.25">
      <c r="A286" s="29"/>
      <c r="B286" s="13"/>
      <c r="C286" s="1"/>
      <c r="D286" s="1"/>
      <c r="E286" s="1"/>
      <c r="F286" s="1"/>
      <c r="G286" s="1"/>
      <c r="H286" s="1"/>
      <c r="I286" s="1"/>
      <c r="J286" s="5"/>
      <c r="K286" s="1"/>
      <c r="L286" s="1"/>
      <c r="M286" s="1"/>
      <c r="N286" s="1"/>
      <c r="O286" s="3"/>
      <c r="P286" s="3"/>
      <c r="Q286" s="3"/>
      <c r="R286" s="3"/>
      <c r="S286" s="3"/>
      <c r="T286" s="3"/>
      <c r="U286" s="3"/>
      <c r="V286" s="3"/>
      <c r="W286" s="3"/>
      <c r="X286" s="3"/>
      <c r="Y286" s="3"/>
      <c r="Z286" s="3"/>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1:58" s="16" customFormat="1" ht="8.25" customHeight="1" x14ac:dyDescent="0.25">
      <c r="A287" s="29"/>
      <c r="B287" s="13"/>
      <c r="C287" s="1"/>
      <c r="D287" s="1"/>
      <c r="E287" s="1"/>
      <c r="F287" s="1"/>
      <c r="G287" s="1"/>
      <c r="H287" s="1"/>
      <c r="I287" s="1"/>
      <c r="J287" s="5"/>
      <c r="K287" s="1"/>
      <c r="L287" s="1"/>
      <c r="M287" s="1"/>
      <c r="N287" s="1"/>
      <c r="O287" s="3"/>
      <c r="P287" s="3"/>
      <c r="Q287" s="3"/>
      <c r="R287" s="3"/>
      <c r="S287" s="3"/>
      <c r="T287" s="3"/>
      <c r="U287" s="3"/>
      <c r="V287" s="3"/>
      <c r="W287" s="3"/>
      <c r="X287" s="3"/>
      <c r="Y287" s="3"/>
      <c r="Z287" s="3"/>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1:58" s="16" customFormat="1" x14ac:dyDescent="0.25">
      <c r="A288" s="29"/>
      <c r="B288" s="13"/>
      <c r="C288" s="1"/>
      <c r="D288" s="1"/>
      <c r="E288" s="1"/>
      <c r="F288" s="1"/>
      <c r="G288" s="1"/>
      <c r="H288" s="1"/>
      <c r="I288" s="1"/>
      <c r="J288" s="5"/>
      <c r="K288" s="1"/>
      <c r="L288" s="1"/>
      <c r="M288" s="1"/>
      <c r="N288" s="1"/>
      <c r="O288" s="3"/>
      <c r="P288" s="3"/>
      <c r="Q288" s="3"/>
      <c r="R288" s="3"/>
      <c r="S288" s="3"/>
      <c r="T288" s="3"/>
      <c r="U288" s="3"/>
      <c r="V288" s="3"/>
      <c r="W288" s="3"/>
      <c r="X288" s="3"/>
      <c r="Y288" s="3"/>
      <c r="Z288" s="3"/>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1:58" s="16" customFormat="1" x14ac:dyDescent="0.25">
      <c r="A289" s="29"/>
      <c r="B289" s="13"/>
      <c r="C289" s="1"/>
      <c r="D289" s="1"/>
      <c r="E289" s="1"/>
      <c r="F289" s="1"/>
      <c r="G289" s="1"/>
      <c r="H289" s="1"/>
      <c r="I289" s="1"/>
      <c r="J289" s="5"/>
      <c r="K289" s="1"/>
      <c r="L289" s="1"/>
      <c r="M289" s="1"/>
      <c r="N289" s="1"/>
      <c r="O289" s="3"/>
      <c r="P289" s="3"/>
      <c r="Q289" s="3"/>
      <c r="R289" s="3"/>
      <c r="S289" s="3"/>
      <c r="T289" s="3"/>
      <c r="U289" s="3"/>
      <c r="V289" s="3"/>
      <c r="W289" s="3"/>
      <c r="X289" s="3"/>
      <c r="Y289" s="3"/>
      <c r="Z289" s="3"/>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1:58" s="16" customFormat="1" x14ac:dyDescent="0.25">
      <c r="A290" s="29"/>
      <c r="B290" s="13"/>
      <c r="C290" s="1"/>
      <c r="D290" s="1"/>
      <c r="E290" s="1"/>
      <c r="F290" s="1"/>
      <c r="G290" s="1"/>
      <c r="H290" s="1"/>
      <c r="I290" s="1"/>
      <c r="J290" s="5"/>
      <c r="K290" s="1"/>
      <c r="L290" s="1"/>
      <c r="M290" s="1"/>
      <c r="N290" s="1"/>
      <c r="O290" s="3"/>
      <c r="P290" s="3"/>
      <c r="Q290" s="3"/>
      <c r="R290" s="3"/>
      <c r="S290" s="3"/>
      <c r="T290" s="3"/>
      <c r="U290" s="3"/>
      <c r="V290" s="3"/>
      <c r="W290" s="3"/>
      <c r="X290" s="3"/>
      <c r="Y290" s="3"/>
      <c r="Z290" s="3"/>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1:58" s="16" customFormat="1" x14ac:dyDescent="0.25">
      <c r="A291" s="29"/>
      <c r="B291" s="13"/>
      <c r="C291" s="1"/>
      <c r="D291" s="1"/>
      <c r="E291" s="1"/>
      <c r="F291" s="1"/>
      <c r="G291" s="1"/>
      <c r="H291" s="1"/>
      <c r="I291" s="1"/>
      <c r="J291" s="5"/>
      <c r="K291" s="1"/>
      <c r="L291" s="1"/>
      <c r="M291" s="1"/>
      <c r="N291" s="1"/>
      <c r="O291" s="3"/>
      <c r="P291" s="3"/>
      <c r="Q291" s="3"/>
      <c r="R291" s="3"/>
      <c r="S291" s="3"/>
      <c r="T291" s="3"/>
      <c r="U291" s="3"/>
      <c r="V291" s="3"/>
      <c r="W291" s="3"/>
      <c r="X291" s="3"/>
      <c r="Y291" s="3"/>
      <c r="Z291" s="3"/>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1:58" s="16" customFormat="1" x14ac:dyDescent="0.25">
      <c r="A292" s="29"/>
      <c r="B292" s="13"/>
      <c r="C292" s="1"/>
      <c r="D292" s="1"/>
      <c r="E292" s="1"/>
      <c r="F292" s="1"/>
      <c r="G292" s="1"/>
      <c r="H292" s="1"/>
      <c r="I292" s="1"/>
      <c r="J292" s="5"/>
      <c r="K292" s="1"/>
      <c r="L292" s="1"/>
      <c r="M292" s="1"/>
      <c r="N292" s="1"/>
      <c r="O292" s="3"/>
      <c r="P292" s="3"/>
      <c r="Q292" s="3"/>
      <c r="R292" s="3"/>
      <c r="S292" s="3"/>
      <c r="T292" s="3"/>
      <c r="U292" s="3"/>
      <c r="V292" s="3"/>
      <c r="W292" s="3"/>
      <c r="X292" s="3"/>
      <c r="Y292" s="3"/>
      <c r="Z292" s="3"/>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1:58" s="16" customFormat="1" x14ac:dyDescent="0.25">
      <c r="A293" s="29"/>
      <c r="B293" s="13"/>
      <c r="C293" s="1"/>
      <c r="D293" s="1"/>
      <c r="E293" s="1"/>
      <c r="F293" s="1"/>
      <c r="G293" s="1"/>
      <c r="H293" s="1"/>
      <c r="I293" s="1"/>
      <c r="J293" s="5"/>
      <c r="K293" s="1"/>
      <c r="L293" s="1"/>
      <c r="M293" s="1"/>
      <c r="N293" s="1"/>
      <c r="O293" s="3"/>
      <c r="P293" s="3"/>
      <c r="Q293" s="3"/>
      <c r="R293" s="3"/>
      <c r="S293" s="3"/>
      <c r="T293" s="3"/>
      <c r="U293" s="3"/>
      <c r="V293" s="3"/>
      <c r="W293" s="3"/>
      <c r="X293" s="3"/>
      <c r="Y293" s="3"/>
      <c r="Z293" s="3"/>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1:58" s="16" customFormat="1" x14ac:dyDescent="0.25">
      <c r="A294" s="29"/>
      <c r="B294" s="13"/>
      <c r="C294" s="1"/>
      <c r="D294" s="1"/>
      <c r="E294" s="1"/>
      <c r="F294" s="1"/>
      <c r="G294" s="1"/>
      <c r="H294" s="1"/>
      <c r="I294" s="1"/>
      <c r="J294" s="5"/>
      <c r="K294" s="1"/>
      <c r="L294" s="1"/>
      <c r="M294" s="1"/>
      <c r="N294" s="1"/>
      <c r="O294" s="3"/>
      <c r="P294" s="3"/>
      <c r="Q294" s="3"/>
      <c r="R294" s="3"/>
      <c r="S294" s="3"/>
      <c r="T294" s="3"/>
      <c r="U294" s="3"/>
      <c r="V294" s="3"/>
      <c r="W294" s="3"/>
      <c r="X294" s="3"/>
      <c r="Y294" s="3"/>
      <c r="Z294" s="3"/>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1:58" s="16" customFormat="1" x14ac:dyDescent="0.25">
      <c r="A295" s="29"/>
      <c r="B295" s="13"/>
      <c r="C295" s="1"/>
      <c r="D295" s="1"/>
      <c r="E295" s="1"/>
      <c r="F295" s="1"/>
      <c r="G295" s="1"/>
      <c r="H295" s="1"/>
      <c r="I295" s="1"/>
      <c r="J295" s="5"/>
      <c r="K295" s="1"/>
      <c r="L295" s="1"/>
      <c r="M295" s="1"/>
      <c r="N295" s="1"/>
      <c r="O295" s="3"/>
      <c r="P295" s="3"/>
      <c r="Q295" s="3"/>
      <c r="R295" s="3"/>
      <c r="S295" s="3"/>
      <c r="T295" s="3"/>
      <c r="U295" s="3"/>
      <c r="V295" s="3"/>
      <c r="W295" s="3"/>
      <c r="X295" s="3"/>
      <c r="Y295" s="3"/>
      <c r="Z295" s="3"/>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1:58" s="16" customFormat="1" x14ac:dyDescent="0.25">
      <c r="A296" s="29"/>
      <c r="B296" s="13"/>
      <c r="C296" s="1"/>
      <c r="D296" s="1"/>
      <c r="E296" s="1"/>
      <c r="F296" s="1"/>
      <c r="G296" s="1"/>
      <c r="H296" s="1"/>
      <c r="I296" s="1"/>
      <c r="J296" s="5"/>
      <c r="K296" s="1"/>
      <c r="L296" s="1"/>
      <c r="M296" s="1"/>
      <c r="N296" s="1"/>
      <c r="O296" s="3"/>
      <c r="P296" s="3"/>
      <c r="Q296" s="3"/>
      <c r="R296" s="3"/>
      <c r="S296" s="3"/>
      <c r="T296" s="3"/>
      <c r="U296" s="3"/>
      <c r="V296" s="3"/>
      <c r="W296" s="3"/>
      <c r="X296" s="3"/>
      <c r="Y296" s="3"/>
      <c r="Z296" s="3"/>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1:58" s="16" customFormat="1" x14ac:dyDescent="0.25">
      <c r="A297" s="29"/>
      <c r="B297" s="13"/>
      <c r="C297" s="1"/>
      <c r="D297" s="1"/>
      <c r="E297" s="1"/>
      <c r="F297" s="1"/>
      <c r="G297" s="1"/>
      <c r="H297" s="1"/>
      <c r="I297" s="1"/>
      <c r="J297" s="5"/>
      <c r="K297" s="1"/>
      <c r="L297" s="1"/>
      <c r="M297" s="1"/>
      <c r="N297" s="1"/>
      <c r="O297" s="3"/>
      <c r="P297" s="3"/>
      <c r="Q297" s="3"/>
      <c r="R297" s="3"/>
      <c r="S297" s="3"/>
      <c r="T297" s="3"/>
      <c r="U297" s="3"/>
      <c r="V297" s="3"/>
      <c r="W297" s="3"/>
      <c r="X297" s="3"/>
      <c r="Y297" s="3"/>
      <c r="Z297" s="3"/>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1:58" s="16" customFormat="1" x14ac:dyDescent="0.25">
      <c r="A298" s="29"/>
      <c r="B298" s="13"/>
      <c r="C298" s="1"/>
      <c r="D298" s="1"/>
      <c r="E298" s="1"/>
      <c r="F298" s="1"/>
      <c r="G298" s="1"/>
      <c r="H298" s="1"/>
      <c r="I298" s="1"/>
      <c r="J298" s="5"/>
      <c r="K298" s="1"/>
      <c r="L298" s="1"/>
      <c r="M298" s="1"/>
      <c r="N298" s="1"/>
      <c r="O298" s="3"/>
      <c r="P298" s="3"/>
      <c r="Q298" s="3"/>
      <c r="R298" s="3"/>
      <c r="S298" s="3"/>
      <c r="T298" s="3"/>
      <c r="U298" s="3"/>
      <c r="V298" s="3"/>
      <c r="W298" s="3"/>
      <c r="X298" s="3"/>
      <c r="Y298" s="3"/>
      <c r="Z298" s="3"/>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1:58" s="16" customFormat="1" x14ac:dyDescent="0.25">
      <c r="A299" s="29"/>
      <c r="B299" s="13"/>
      <c r="C299" s="1"/>
      <c r="D299" s="1"/>
      <c r="E299" s="1"/>
      <c r="F299" s="1"/>
      <c r="G299" s="1"/>
      <c r="H299" s="1"/>
      <c r="I299" s="1"/>
      <c r="J299" s="5"/>
      <c r="K299" s="1"/>
      <c r="L299" s="1"/>
      <c r="M299" s="1"/>
      <c r="N299" s="1"/>
      <c r="O299" s="3"/>
      <c r="P299" s="3"/>
      <c r="Q299" s="3"/>
      <c r="R299" s="3"/>
      <c r="S299" s="3"/>
      <c r="T299" s="3"/>
      <c r="U299" s="3"/>
      <c r="V299" s="3"/>
      <c r="W299" s="3"/>
      <c r="X299" s="3"/>
      <c r="Y299" s="3"/>
      <c r="Z299" s="3"/>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1:58" s="16" customFormat="1" x14ac:dyDescent="0.25">
      <c r="A300" s="29"/>
      <c r="B300" s="13"/>
      <c r="C300" s="1"/>
      <c r="D300" s="1"/>
      <c r="E300" s="1"/>
      <c r="F300" s="1"/>
      <c r="G300" s="1"/>
      <c r="H300" s="1"/>
      <c r="I300" s="1"/>
      <c r="J300" s="5"/>
      <c r="K300" s="1"/>
      <c r="L300" s="1"/>
      <c r="M300" s="1"/>
      <c r="N300" s="1"/>
      <c r="O300" s="3"/>
      <c r="P300" s="3"/>
      <c r="Q300" s="3"/>
      <c r="R300" s="3"/>
      <c r="S300" s="3"/>
      <c r="T300" s="3"/>
      <c r="U300" s="3"/>
      <c r="V300" s="3"/>
      <c r="W300" s="3"/>
      <c r="X300" s="3"/>
      <c r="Y300" s="3"/>
      <c r="Z300" s="3"/>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1:58" s="16" customFormat="1" x14ac:dyDescent="0.25">
      <c r="A301" s="29"/>
      <c r="B301" s="13"/>
      <c r="C301" s="1"/>
      <c r="D301" s="1"/>
      <c r="E301" s="1"/>
      <c r="F301" s="1"/>
      <c r="G301" s="1"/>
      <c r="H301" s="1"/>
      <c r="I301" s="1"/>
      <c r="J301" s="5"/>
      <c r="K301" s="1"/>
      <c r="L301" s="1"/>
      <c r="M301" s="1"/>
      <c r="N301" s="1"/>
      <c r="O301" s="3"/>
      <c r="P301" s="3"/>
      <c r="Q301" s="3"/>
      <c r="R301" s="3"/>
      <c r="S301" s="3"/>
      <c r="T301" s="3"/>
      <c r="U301" s="3"/>
      <c r="V301" s="3"/>
      <c r="W301" s="3"/>
      <c r="X301" s="3"/>
      <c r="Y301" s="3"/>
      <c r="Z301" s="3"/>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1:58" s="16" customFormat="1" x14ac:dyDescent="0.25">
      <c r="A302" s="29"/>
      <c r="B302" s="13"/>
      <c r="C302" s="1"/>
      <c r="D302" s="1"/>
      <c r="E302" s="1"/>
      <c r="F302" s="1"/>
      <c r="G302" s="1"/>
      <c r="H302" s="1"/>
      <c r="I302" s="1"/>
      <c r="J302" s="5"/>
      <c r="K302" s="1"/>
      <c r="L302" s="1"/>
      <c r="M302" s="1"/>
      <c r="N302" s="1"/>
      <c r="O302" s="3"/>
      <c r="P302" s="3"/>
      <c r="Q302" s="3"/>
      <c r="R302" s="3"/>
      <c r="S302" s="3"/>
      <c r="T302" s="3"/>
      <c r="U302" s="3"/>
      <c r="V302" s="3"/>
      <c r="W302" s="3"/>
      <c r="X302" s="3"/>
      <c r="Y302" s="3"/>
      <c r="Z302" s="3"/>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1:58" s="16" customFormat="1" x14ac:dyDescent="0.25">
      <c r="A303" s="29"/>
      <c r="B303" s="13"/>
      <c r="C303" s="1"/>
      <c r="D303" s="1"/>
      <c r="E303" s="1"/>
      <c r="F303" s="1"/>
      <c r="G303" s="1"/>
      <c r="H303" s="1"/>
      <c r="I303" s="1"/>
      <c r="J303" s="5"/>
      <c r="K303" s="1"/>
      <c r="L303" s="1"/>
      <c r="M303" s="1"/>
      <c r="N303" s="1"/>
      <c r="O303" s="3"/>
      <c r="P303" s="3"/>
      <c r="Q303" s="3"/>
      <c r="R303" s="3"/>
      <c r="S303" s="3"/>
      <c r="T303" s="3"/>
      <c r="U303" s="3"/>
      <c r="V303" s="3"/>
      <c r="W303" s="3"/>
      <c r="X303" s="3"/>
      <c r="Y303" s="3"/>
      <c r="Z303" s="3"/>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1:58" s="16" customFormat="1" x14ac:dyDescent="0.25">
      <c r="A304" s="29"/>
      <c r="B304" s="13"/>
      <c r="C304" s="1"/>
      <c r="D304" s="1"/>
      <c r="E304" s="1"/>
      <c r="F304" s="1"/>
      <c r="G304" s="1"/>
      <c r="H304" s="1"/>
      <c r="I304" s="1"/>
      <c r="J304" s="5"/>
      <c r="K304" s="1"/>
      <c r="L304" s="1"/>
      <c r="M304" s="1"/>
      <c r="N304" s="1"/>
      <c r="O304" s="3"/>
      <c r="P304" s="3"/>
      <c r="Q304" s="3"/>
      <c r="R304" s="3"/>
      <c r="S304" s="3"/>
      <c r="T304" s="3"/>
      <c r="U304" s="3"/>
      <c r="V304" s="3"/>
      <c r="W304" s="3"/>
      <c r="X304" s="3"/>
      <c r="Y304" s="3"/>
      <c r="Z304" s="3"/>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1:58" s="16" customFormat="1" x14ac:dyDescent="0.25">
      <c r="A305" s="29"/>
      <c r="B305" s="13"/>
      <c r="C305" s="1"/>
      <c r="D305" s="1"/>
      <c r="E305" s="1"/>
      <c r="F305" s="1"/>
      <c r="G305" s="1"/>
      <c r="H305" s="1"/>
      <c r="I305" s="1"/>
      <c r="J305" s="5"/>
      <c r="K305" s="1"/>
      <c r="L305" s="1"/>
      <c r="M305" s="1"/>
      <c r="N305" s="1"/>
      <c r="O305" s="3"/>
      <c r="P305" s="3"/>
      <c r="Q305" s="3"/>
      <c r="R305" s="3"/>
      <c r="S305" s="3"/>
      <c r="T305" s="3"/>
      <c r="U305" s="3"/>
      <c r="V305" s="3"/>
      <c r="W305" s="3"/>
      <c r="X305" s="3"/>
      <c r="Y305" s="3"/>
      <c r="Z305" s="3"/>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1:58" s="16" customFormat="1" x14ac:dyDescent="0.25">
      <c r="A306" s="29"/>
      <c r="B306" s="13"/>
      <c r="C306" s="1"/>
      <c r="D306" s="1"/>
      <c r="E306" s="1"/>
      <c r="F306" s="1"/>
      <c r="G306" s="1"/>
      <c r="H306" s="1"/>
      <c r="I306" s="1"/>
      <c r="J306" s="5"/>
      <c r="K306" s="1"/>
      <c r="L306" s="1"/>
      <c r="M306" s="1"/>
      <c r="N306" s="1"/>
      <c r="O306" s="3"/>
      <c r="P306" s="3"/>
      <c r="Q306" s="3"/>
      <c r="R306" s="3"/>
      <c r="S306" s="3"/>
      <c r="T306" s="3"/>
      <c r="U306" s="3"/>
      <c r="V306" s="3"/>
      <c r="W306" s="3"/>
      <c r="X306" s="3"/>
      <c r="Y306" s="3"/>
      <c r="Z306" s="3"/>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1:58" s="16" customFormat="1" x14ac:dyDescent="0.25">
      <c r="A307" s="29"/>
      <c r="B307" s="13"/>
      <c r="C307" s="1"/>
      <c r="D307" s="1"/>
      <c r="E307" s="1"/>
      <c r="F307" s="1"/>
      <c r="G307" s="1"/>
      <c r="H307" s="1"/>
      <c r="I307" s="1"/>
      <c r="J307" s="5"/>
      <c r="K307" s="1"/>
      <c r="L307" s="1"/>
      <c r="M307" s="1"/>
      <c r="N307" s="1"/>
      <c r="O307" s="3"/>
      <c r="P307" s="3"/>
      <c r="Q307" s="3"/>
      <c r="R307" s="3"/>
      <c r="S307" s="3"/>
      <c r="T307" s="3"/>
      <c r="U307" s="3"/>
      <c r="V307" s="3"/>
      <c r="W307" s="3"/>
      <c r="X307" s="3"/>
      <c r="Y307" s="3"/>
      <c r="Z307" s="3"/>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1:58" s="16" customFormat="1" x14ac:dyDescent="0.25">
      <c r="A308" s="29"/>
      <c r="B308" s="13"/>
      <c r="C308" s="1"/>
      <c r="D308" s="1"/>
      <c r="E308" s="1"/>
      <c r="F308" s="1"/>
      <c r="G308" s="1"/>
      <c r="H308" s="1"/>
      <c r="I308" s="1"/>
      <c r="J308" s="5"/>
      <c r="K308" s="1"/>
      <c r="L308" s="1"/>
      <c r="M308" s="1"/>
      <c r="N308" s="1"/>
      <c r="O308" s="3"/>
      <c r="P308" s="3"/>
      <c r="Q308" s="3"/>
      <c r="R308" s="3"/>
      <c r="S308" s="3"/>
      <c r="T308" s="3"/>
      <c r="U308" s="3"/>
      <c r="V308" s="3"/>
      <c r="W308" s="3"/>
      <c r="X308" s="3"/>
      <c r="Y308" s="3"/>
      <c r="Z308" s="3"/>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1:58" s="16" customFormat="1" x14ac:dyDescent="0.25">
      <c r="A309" s="29"/>
      <c r="B309" s="13"/>
      <c r="C309" s="1"/>
      <c r="D309" s="1"/>
      <c r="E309" s="1"/>
      <c r="F309" s="1"/>
      <c r="G309" s="1"/>
      <c r="H309" s="1"/>
      <c r="I309" s="1"/>
      <c r="J309" s="5"/>
      <c r="K309" s="1"/>
      <c r="L309" s="1"/>
      <c r="M309" s="1"/>
      <c r="N309" s="1"/>
      <c r="O309" s="3"/>
      <c r="P309" s="3"/>
      <c r="Q309" s="3"/>
      <c r="R309" s="3"/>
      <c r="S309" s="3"/>
      <c r="T309" s="3"/>
      <c r="U309" s="3"/>
      <c r="V309" s="3"/>
      <c r="W309" s="3"/>
      <c r="X309" s="3"/>
      <c r="Y309" s="3"/>
      <c r="Z309" s="3"/>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1:58" s="16" customFormat="1" x14ac:dyDescent="0.25">
      <c r="A310" s="29"/>
      <c r="B310" s="13"/>
      <c r="C310" s="1"/>
      <c r="D310" s="1"/>
      <c r="E310" s="1"/>
      <c r="F310" s="1"/>
      <c r="G310" s="1"/>
      <c r="H310" s="1"/>
      <c r="I310" s="1"/>
      <c r="J310" s="5"/>
      <c r="K310" s="1"/>
      <c r="L310" s="1"/>
      <c r="M310" s="1"/>
      <c r="N310" s="1"/>
      <c r="O310" s="3"/>
      <c r="P310" s="3"/>
      <c r="Q310" s="3"/>
      <c r="R310" s="3"/>
      <c r="S310" s="3"/>
      <c r="T310" s="3"/>
      <c r="U310" s="3"/>
      <c r="V310" s="3"/>
      <c r="W310" s="3"/>
      <c r="X310" s="3"/>
      <c r="Y310" s="3"/>
      <c r="Z310" s="3"/>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1:58" s="16" customFormat="1" x14ac:dyDescent="0.25">
      <c r="A311" s="29"/>
      <c r="B311" s="13"/>
      <c r="C311" s="1"/>
      <c r="D311" s="1"/>
      <c r="E311" s="1"/>
      <c r="F311" s="1"/>
      <c r="G311" s="1"/>
      <c r="H311" s="1"/>
      <c r="I311" s="1"/>
      <c r="J311" s="5"/>
      <c r="K311" s="1"/>
      <c r="L311" s="1"/>
      <c r="M311" s="1"/>
      <c r="N311" s="1"/>
      <c r="O311" s="3"/>
      <c r="P311" s="3"/>
      <c r="Q311" s="3"/>
      <c r="R311" s="3"/>
      <c r="S311" s="3"/>
      <c r="T311" s="3"/>
      <c r="U311" s="3"/>
      <c r="V311" s="3"/>
      <c r="W311" s="3"/>
      <c r="X311" s="3"/>
      <c r="Y311" s="3"/>
      <c r="Z311" s="3"/>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1:58" s="16" customFormat="1" x14ac:dyDescent="0.25">
      <c r="A312" s="29"/>
      <c r="B312" s="13"/>
      <c r="C312" s="1"/>
      <c r="D312" s="1"/>
      <c r="E312" s="1"/>
      <c r="F312" s="1"/>
      <c r="G312" s="1"/>
      <c r="H312" s="1"/>
      <c r="I312" s="1"/>
      <c r="J312" s="5"/>
      <c r="K312" s="1"/>
      <c r="L312" s="1"/>
      <c r="M312" s="1"/>
      <c r="N312" s="1"/>
      <c r="O312" s="3"/>
      <c r="P312" s="3"/>
      <c r="Q312" s="3"/>
      <c r="R312" s="3"/>
      <c r="S312" s="3"/>
      <c r="T312" s="3"/>
      <c r="U312" s="3"/>
      <c r="V312" s="3"/>
      <c r="W312" s="3"/>
      <c r="X312" s="3"/>
      <c r="Y312" s="3"/>
      <c r="Z312" s="3"/>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1:58" s="16" customFormat="1" x14ac:dyDescent="0.25">
      <c r="A313" s="29"/>
      <c r="B313" s="13"/>
      <c r="C313" s="1"/>
      <c r="D313" s="1"/>
      <c r="E313" s="1"/>
      <c r="F313" s="1"/>
      <c r="G313" s="1"/>
      <c r="H313" s="1"/>
      <c r="I313" s="1"/>
      <c r="J313" s="5"/>
      <c r="K313" s="1"/>
      <c r="L313" s="1"/>
      <c r="M313" s="1"/>
      <c r="N313" s="1"/>
      <c r="O313" s="3"/>
      <c r="P313" s="3"/>
      <c r="Q313" s="3"/>
      <c r="R313" s="3"/>
      <c r="S313" s="3"/>
      <c r="T313" s="3"/>
      <c r="U313" s="3"/>
      <c r="V313" s="3"/>
      <c r="W313" s="3"/>
      <c r="X313" s="3"/>
      <c r="Y313" s="3"/>
      <c r="Z313" s="3"/>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1:58" s="16" customFormat="1" x14ac:dyDescent="0.25">
      <c r="A314" s="29"/>
      <c r="B314" s="13"/>
      <c r="C314" s="1"/>
      <c r="D314" s="1"/>
      <c r="E314" s="1"/>
      <c r="F314" s="1"/>
      <c r="G314" s="1"/>
      <c r="H314" s="1"/>
      <c r="I314" s="1"/>
      <c r="J314" s="5"/>
      <c r="K314" s="1"/>
      <c r="L314" s="1"/>
      <c r="M314" s="1"/>
      <c r="N314" s="1"/>
      <c r="O314" s="3"/>
      <c r="P314" s="3"/>
      <c r="Q314" s="3"/>
      <c r="R314" s="3"/>
      <c r="S314" s="3"/>
      <c r="T314" s="3"/>
      <c r="U314" s="3"/>
      <c r="V314" s="3"/>
      <c r="W314" s="3"/>
      <c r="X314" s="3"/>
      <c r="Y314" s="3"/>
      <c r="Z314" s="3"/>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1:58" s="16" customFormat="1" x14ac:dyDescent="0.25">
      <c r="A315" s="29"/>
      <c r="B315" s="13"/>
      <c r="C315" s="1"/>
      <c r="D315" s="1"/>
      <c r="E315" s="1"/>
      <c r="F315" s="1"/>
      <c r="G315" s="1"/>
      <c r="H315" s="1"/>
      <c r="I315" s="1"/>
      <c r="J315" s="5"/>
      <c r="K315" s="1"/>
      <c r="L315" s="1"/>
      <c r="M315" s="1"/>
      <c r="N315" s="1"/>
      <c r="O315" s="3"/>
      <c r="P315" s="3"/>
      <c r="Q315" s="3"/>
      <c r="R315" s="3"/>
      <c r="S315" s="3"/>
      <c r="T315" s="3"/>
      <c r="U315" s="3"/>
      <c r="V315" s="3"/>
      <c r="W315" s="3"/>
      <c r="X315" s="3"/>
      <c r="Y315" s="3"/>
      <c r="Z315" s="3"/>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1:58" s="16" customFormat="1" x14ac:dyDescent="0.25">
      <c r="A316" s="29"/>
      <c r="B316" s="13"/>
      <c r="C316" s="1"/>
      <c r="D316" s="1"/>
      <c r="E316" s="1"/>
      <c r="F316" s="1"/>
      <c r="G316" s="1"/>
      <c r="H316" s="1"/>
      <c r="I316" s="1"/>
      <c r="J316" s="5"/>
      <c r="K316" s="1"/>
      <c r="L316" s="1"/>
      <c r="M316" s="1"/>
      <c r="N316" s="1"/>
      <c r="O316" s="3"/>
      <c r="P316" s="3"/>
      <c r="Q316" s="3"/>
      <c r="R316" s="3"/>
      <c r="S316" s="3"/>
      <c r="T316" s="3"/>
      <c r="U316" s="3"/>
      <c r="V316" s="3"/>
      <c r="W316" s="3"/>
      <c r="X316" s="3"/>
      <c r="Y316" s="3"/>
      <c r="Z316" s="3"/>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1:58" s="16" customFormat="1" x14ac:dyDescent="0.25">
      <c r="A317" s="29"/>
      <c r="B317" s="13"/>
      <c r="C317" s="1"/>
      <c r="D317" s="1"/>
      <c r="E317" s="1"/>
      <c r="F317" s="1"/>
      <c r="G317" s="1"/>
      <c r="H317" s="1"/>
      <c r="I317" s="1"/>
      <c r="J317" s="5"/>
      <c r="K317" s="1"/>
      <c r="L317" s="1"/>
      <c r="M317" s="1"/>
      <c r="N317" s="1"/>
      <c r="O317" s="3"/>
      <c r="P317" s="3"/>
      <c r="Q317" s="3"/>
      <c r="R317" s="3"/>
      <c r="S317" s="3"/>
      <c r="T317" s="3"/>
      <c r="U317" s="3"/>
      <c r="V317" s="3"/>
      <c r="W317" s="3"/>
      <c r="X317" s="3"/>
      <c r="Y317" s="3"/>
      <c r="Z317" s="3"/>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1:58" s="16" customFormat="1" x14ac:dyDescent="0.25">
      <c r="A318" s="29"/>
      <c r="B318" s="13"/>
      <c r="C318" s="1"/>
      <c r="D318" s="1"/>
      <c r="E318" s="1"/>
      <c r="F318" s="1"/>
      <c r="G318" s="1"/>
      <c r="H318" s="1"/>
      <c r="I318" s="1"/>
      <c r="J318" s="5"/>
      <c r="K318" s="1"/>
      <c r="L318" s="1"/>
      <c r="M318" s="1"/>
      <c r="N318" s="1"/>
      <c r="O318" s="3"/>
      <c r="P318" s="3"/>
      <c r="Q318" s="3"/>
      <c r="R318" s="3"/>
      <c r="S318" s="3"/>
      <c r="T318" s="3"/>
      <c r="U318" s="3"/>
      <c r="V318" s="3"/>
      <c r="W318" s="3"/>
      <c r="X318" s="3"/>
      <c r="Y318" s="3"/>
      <c r="Z318" s="3"/>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1:58" s="16" customFormat="1" x14ac:dyDescent="0.25">
      <c r="A319" s="29"/>
      <c r="B319" s="13"/>
      <c r="C319" s="1"/>
      <c r="D319" s="1"/>
      <c r="E319" s="1"/>
      <c r="F319" s="1"/>
      <c r="G319" s="1"/>
      <c r="H319" s="1"/>
      <c r="I319" s="1"/>
      <c r="J319" s="5"/>
      <c r="K319" s="1"/>
      <c r="L319" s="1"/>
      <c r="M319" s="1"/>
      <c r="N319" s="1"/>
      <c r="O319" s="3"/>
      <c r="P319" s="3"/>
      <c r="Q319" s="3"/>
      <c r="R319" s="3"/>
      <c r="S319" s="3"/>
      <c r="T319" s="3"/>
      <c r="U319" s="3"/>
      <c r="V319" s="3"/>
      <c r="W319" s="3"/>
      <c r="X319" s="3"/>
      <c r="Y319" s="3"/>
      <c r="Z319" s="3"/>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1:58" s="16" customFormat="1" x14ac:dyDescent="0.25">
      <c r="A320" s="29"/>
      <c r="B320" s="13"/>
      <c r="C320" s="1"/>
      <c r="D320" s="1"/>
      <c r="E320" s="1"/>
      <c r="F320" s="1"/>
      <c r="G320" s="1"/>
      <c r="H320" s="1"/>
      <c r="I320" s="1"/>
      <c r="J320" s="5"/>
      <c r="K320" s="1"/>
      <c r="L320" s="1"/>
      <c r="M320" s="1"/>
      <c r="N320" s="1"/>
      <c r="O320" s="3"/>
      <c r="P320" s="3"/>
      <c r="Q320" s="3"/>
      <c r="R320" s="3"/>
      <c r="S320" s="3"/>
      <c r="T320" s="3"/>
      <c r="U320" s="3"/>
      <c r="V320" s="3"/>
      <c r="W320" s="3"/>
      <c r="X320" s="3"/>
      <c r="Y320" s="3"/>
      <c r="Z320" s="3"/>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1:58" s="16" customFormat="1" x14ac:dyDescent="0.25">
      <c r="A321" s="29"/>
      <c r="B321" s="13"/>
      <c r="C321" s="1"/>
      <c r="D321" s="1"/>
      <c r="E321" s="1"/>
      <c r="F321" s="1"/>
      <c r="G321" s="1"/>
      <c r="H321" s="1"/>
      <c r="I321" s="1"/>
      <c r="J321" s="5"/>
      <c r="K321" s="1"/>
      <c r="L321" s="1"/>
      <c r="M321" s="1"/>
      <c r="N321" s="1"/>
      <c r="O321" s="3"/>
      <c r="P321" s="3"/>
      <c r="Q321" s="3"/>
      <c r="R321" s="3"/>
      <c r="S321" s="3"/>
      <c r="T321" s="3"/>
      <c r="U321" s="3"/>
      <c r="V321" s="3"/>
      <c r="W321" s="3"/>
      <c r="X321" s="3"/>
      <c r="Y321" s="3"/>
      <c r="Z321" s="3"/>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1:58" s="16" customFormat="1" x14ac:dyDescent="0.25">
      <c r="A322" s="29"/>
      <c r="B322" s="13"/>
      <c r="C322" s="1"/>
      <c r="D322" s="1"/>
      <c r="E322" s="1"/>
      <c r="F322" s="1"/>
      <c r="G322" s="1"/>
      <c r="H322" s="1"/>
      <c r="I322" s="1"/>
      <c r="J322" s="5"/>
      <c r="K322" s="1"/>
      <c r="L322" s="1"/>
      <c r="M322" s="1"/>
      <c r="N322" s="1"/>
      <c r="O322" s="3"/>
      <c r="P322" s="3"/>
      <c r="Q322" s="3"/>
      <c r="R322" s="3"/>
      <c r="S322" s="3"/>
      <c r="T322" s="3"/>
      <c r="U322" s="3"/>
      <c r="V322" s="3"/>
      <c r="W322" s="3"/>
      <c r="X322" s="3"/>
      <c r="Y322" s="3"/>
      <c r="Z322" s="3"/>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s="16" customFormat="1" x14ac:dyDescent="0.25">
      <c r="A323" s="29"/>
      <c r="B323" s="13"/>
      <c r="C323" s="1"/>
      <c r="D323" s="1"/>
      <c r="E323" s="1"/>
      <c r="F323" s="1"/>
      <c r="G323" s="1"/>
      <c r="H323" s="1"/>
      <c r="I323" s="1"/>
      <c r="J323" s="5"/>
      <c r="K323" s="1"/>
      <c r="L323" s="1"/>
      <c r="M323" s="1"/>
      <c r="N323" s="1"/>
      <c r="O323" s="3"/>
      <c r="P323" s="3"/>
      <c r="Q323" s="3"/>
      <c r="R323" s="3"/>
      <c r="S323" s="3"/>
      <c r="T323" s="3"/>
      <c r="U323" s="3"/>
      <c r="V323" s="3"/>
      <c r="W323" s="3"/>
      <c r="X323" s="3"/>
      <c r="Y323" s="3"/>
      <c r="Z323" s="3"/>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1:58" s="16" customFormat="1" x14ac:dyDescent="0.25">
      <c r="A324" s="29"/>
      <c r="B324" s="13"/>
      <c r="C324" s="1"/>
      <c r="D324" s="1"/>
      <c r="E324" s="1"/>
      <c r="F324" s="1"/>
      <c r="G324" s="1"/>
      <c r="H324" s="1"/>
      <c r="I324" s="1"/>
      <c r="J324" s="5"/>
      <c r="K324" s="1"/>
      <c r="L324" s="1"/>
      <c r="M324" s="1"/>
      <c r="N324" s="1"/>
      <c r="O324" s="3"/>
      <c r="P324" s="3"/>
      <c r="Q324" s="3"/>
      <c r="R324" s="3"/>
      <c r="S324" s="3"/>
      <c r="T324" s="3"/>
      <c r="U324" s="3"/>
      <c r="V324" s="3"/>
      <c r="W324" s="3"/>
      <c r="X324" s="3"/>
      <c r="Y324" s="3"/>
      <c r="Z324" s="3"/>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1:58" s="16" customFormat="1" x14ac:dyDescent="0.25">
      <c r="A325" s="29"/>
      <c r="B325" s="13"/>
      <c r="C325" s="1"/>
      <c r="D325" s="1"/>
      <c r="E325" s="1"/>
      <c r="F325" s="1"/>
      <c r="G325" s="1"/>
      <c r="H325" s="1"/>
      <c r="I325" s="1"/>
      <c r="J325" s="5"/>
      <c r="K325" s="1"/>
      <c r="L325" s="1"/>
      <c r="M325" s="1"/>
      <c r="N325" s="1"/>
      <c r="O325" s="3"/>
      <c r="P325" s="3"/>
      <c r="Q325" s="3"/>
      <c r="R325" s="3"/>
      <c r="S325" s="3"/>
      <c r="T325" s="3"/>
      <c r="U325" s="3"/>
      <c r="V325" s="3"/>
      <c r="W325" s="3"/>
      <c r="X325" s="3"/>
      <c r="Y325" s="3"/>
      <c r="Z325" s="3"/>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1:58" s="16" customFormat="1" x14ac:dyDescent="0.25">
      <c r="A326" s="29"/>
      <c r="B326" s="13"/>
      <c r="C326" s="1"/>
      <c r="D326" s="1"/>
      <c r="E326" s="1"/>
      <c r="F326" s="1"/>
      <c r="G326" s="1"/>
      <c r="H326" s="1"/>
      <c r="I326" s="1"/>
      <c r="J326" s="5"/>
      <c r="K326" s="1"/>
      <c r="L326" s="1"/>
      <c r="M326" s="1"/>
      <c r="N326" s="1"/>
      <c r="O326" s="3"/>
      <c r="P326" s="3"/>
      <c r="Q326" s="3"/>
      <c r="R326" s="3"/>
      <c r="S326" s="3"/>
      <c r="T326" s="3"/>
      <c r="U326" s="3"/>
      <c r="V326" s="3"/>
      <c r="W326" s="3"/>
      <c r="X326" s="3"/>
      <c r="Y326" s="3"/>
      <c r="Z326" s="3"/>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1:58" s="16" customFormat="1" x14ac:dyDescent="0.25">
      <c r="A327" s="29"/>
      <c r="B327" s="13"/>
      <c r="C327" s="1"/>
      <c r="D327" s="1"/>
      <c r="E327" s="1"/>
      <c r="F327" s="1"/>
      <c r="G327" s="1"/>
      <c r="H327" s="1"/>
      <c r="I327" s="1"/>
      <c r="J327" s="5"/>
      <c r="K327" s="1"/>
      <c r="L327" s="1"/>
      <c r="M327" s="1"/>
      <c r="N327" s="1"/>
      <c r="O327" s="3"/>
      <c r="P327" s="3"/>
      <c r="Q327" s="3"/>
      <c r="R327" s="3"/>
      <c r="S327" s="3"/>
      <c r="T327" s="3"/>
      <c r="U327" s="3"/>
      <c r="V327" s="3"/>
      <c r="W327" s="3"/>
      <c r="X327" s="3"/>
      <c r="Y327" s="3"/>
      <c r="Z327" s="3"/>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1:58" s="16" customFormat="1" x14ac:dyDescent="0.25">
      <c r="A328" s="29"/>
      <c r="B328" s="13"/>
      <c r="C328" s="1"/>
      <c r="D328" s="1"/>
      <c r="E328" s="1"/>
      <c r="F328" s="1"/>
      <c r="G328" s="1"/>
      <c r="H328" s="1"/>
      <c r="I328" s="1"/>
      <c r="J328" s="5"/>
      <c r="K328" s="1"/>
      <c r="L328" s="1"/>
      <c r="M328" s="1"/>
      <c r="N328" s="1"/>
      <c r="O328" s="3"/>
      <c r="P328" s="3"/>
      <c r="Q328" s="3"/>
      <c r="R328" s="3"/>
      <c r="S328" s="3"/>
      <c r="T328" s="3"/>
      <c r="U328" s="3"/>
      <c r="V328" s="3"/>
      <c r="W328" s="3"/>
      <c r="X328" s="3"/>
      <c r="Y328" s="3"/>
      <c r="Z328" s="3"/>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1:58" s="16" customFormat="1" x14ac:dyDescent="0.25">
      <c r="A329" s="29"/>
      <c r="B329" s="13"/>
      <c r="C329" s="1"/>
      <c r="D329" s="1"/>
      <c r="E329" s="1"/>
      <c r="F329" s="1"/>
      <c r="G329" s="1"/>
      <c r="H329" s="1"/>
      <c r="I329" s="1"/>
      <c r="J329" s="5"/>
      <c r="K329" s="1"/>
      <c r="L329" s="1"/>
      <c r="M329" s="1"/>
      <c r="N329" s="1"/>
      <c r="O329" s="3"/>
      <c r="P329" s="3"/>
      <c r="Q329" s="3"/>
      <c r="R329" s="3"/>
      <c r="S329" s="3"/>
      <c r="T329" s="3"/>
      <c r="U329" s="3"/>
      <c r="V329" s="3"/>
      <c r="W329" s="3"/>
      <c r="X329" s="3"/>
      <c r="Y329" s="3"/>
      <c r="Z329" s="3"/>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1:58" s="16" customFormat="1" x14ac:dyDescent="0.25">
      <c r="A330" s="29"/>
      <c r="B330" s="13"/>
      <c r="C330" s="1"/>
      <c r="D330" s="1"/>
      <c r="E330" s="1"/>
      <c r="F330" s="1"/>
      <c r="G330" s="1"/>
      <c r="H330" s="1"/>
      <c r="I330" s="1"/>
      <c r="J330" s="5"/>
      <c r="K330" s="1"/>
      <c r="L330" s="1"/>
      <c r="M330" s="1"/>
      <c r="N330" s="1"/>
      <c r="O330" s="3"/>
      <c r="P330" s="3"/>
      <c r="Q330" s="3"/>
      <c r="R330" s="3"/>
      <c r="S330" s="3"/>
      <c r="T330" s="3"/>
      <c r="U330" s="3"/>
      <c r="V330" s="3"/>
      <c r="W330" s="3"/>
      <c r="X330" s="3"/>
      <c r="Y330" s="3"/>
      <c r="Z330" s="3"/>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1:58" s="16" customFormat="1" x14ac:dyDescent="0.25">
      <c r="A331" s="29"/>
      <c r="B331" s="13"/>
      <c r="C331" s="1"/>
      <c r="D331" s="1"/>
      <c r="E331" s="1"/>
      <c r="F331" s="1"/>
      <c r="G331" s="1"/>
      <c r="H331" s="1"/>
      <c r="I331" s="1"/>
      <c r="J331" s="5"/>
      <c r="K331" s="1"/>
      <c r="L331" s="1"/>
      <c r="M331" s="1"/>
      <c r="N331" s="1"/>
      <c r="O331" s="3"/>
      <c r="P331" s="3"/>
      <c r="Q331" s="3"/>
      <c r="R331" s="3"/>
      <c r="S331" s="3"/>
      <c r="T331" s="3"/>
      <c r="U331" s="3"/>
      <c r="V331" s="3"/>
      <c r="W331" s="3"/>
      <c r="X331" s="3"/>
      <c r="Y331" s="3"/>
      <c r="Z331" s="3"/>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1:58" s="16" customFormat="1" x14ac:dyDescent="0.25">
      <c r="A332" s="29"/>
      <c r="B332" s="13"/>
      <c r="C332" s="1"/>
      <c r="D332" s="1"/>
      <c r="E332" s="1"/>
      <c r="F332" s="1"/>
      <c r="G332" s="1"/>
      <c r="H332" s="1"/>
      <c r="I332" s="1"/>
      <c r="J332" s="5"/>
      <c r="K332" s="1"/>
      <c r="L332" s="1"/>
      <c r="M332" s="1"/>
      <c r="N332" s="1"/>
      <c r="O332" s="3"/>
      <c r="P332" s="3"/>
      <c r="Q332" s="3"/>
      <c r="R332" s="3"/>
      <c r="S332" s="3"/>
      <c r="T332" s="3"/>
      <c r="U332" s="3"/>
      <c r="V332" s="3"/>
      <c r="W332" s="3"/>
      <c r="X332" s="3"/>
      <c r="Y332" s="3"/>
      <c r="Z332" s="3"/>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1:58" s="16" customFormat="1" x14ac:dyDescent="0.25">
      <c r="A333" s="29"/>
      <c r="B333" s="13"/>
      <c r="C333" s="1"/>
      <c r="D333" s="1"/>
      <c r="E333" s="1"/>
      <c r="F333" s="1"/>
      <c r="G333" s="1"/>
      <c r="H333" s="1"/>
      <c r="I333" s="1"/>
      <c r="J333" s="5"/>
      <c r="K333" s="1"/>
      <c r="L333" s="1"/>
      <c r="M333" s="1"/>
      <c r="N333" s="1"/>
      <c r="O333" s="3"/>
      <c r="P333" s="3"/>
      <c r="Q333" s="3"/>
      <c r="R333" s="3"/>
      <c r="S333" s="3"/>
      <c r="T333" s="3"/>
      <c r="U333" s="3"/>
      <c r="V333" s="3"/>
      <c r="W333" s="3"/>
      <c r="X333" s="3"/>
      <c r="Y333" s="3"/>
      <c r="Z333" s="3"/>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1:58" s="16" customFormat="1" ht="8.25" customHeight="1" x14ac:dyDescent="0.25">
      <c r="A334" s="29"/>
      <c r="B334" s="13"/>
      <c r="C334" s="1"/>
      <c r="D334" s="1"/>
      <c r="E334" s="1"/>
      <c r="F334" s="1"/>
      <c r="G334" s="1"/>
      <c r="H334" s="1"/>
      <c r="I334" s="1"/>
      <c r="J334" s="5"/>
      <c r="K334" s="1"/>
      <c r="L334" s="1"/>
      <c r="M334" s="1"/>
      <c r="N334" s="1"/>
      <c r="O334" s="3"/>
      <c r="P334" s="3"/>
      <c r="Q334" s="3"/>
      <c r="R334" s="3"/>
      <c r="S334" s="3"/>
      <c r="T334" s="3"/>
      <c r="U334" s="3"/>
      <c r="V334" s="3"/>
      <c r="W334" s="3"/>
      <c r="X334" s="3"/>
      <c r="Y334" s="3"/>
      <c r="Z334" s="3"/>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1:58" s="16" customFormat="1" x14ac:dyDescent="0.25">
      <c r="A335" s="29"/>
      <c r="B335" s="13"/>
      <c r="C335" s="1"/>
      <c r="D335" s="1"/>
      <c r="E335" s="1"/>
      <c r="F335" s="1"/>
      <c r="G335" s="1"/>
      <c r="H335" s="1"/>
      <c r="I335" s="1"/>
      <c r="J335" s="5"/>
      <c r="K335" s="1"/>
      <c r="L335" s="1"/>
      <c r="M335" s="1"/>
      <c r="N335" s="1"/>
      <c r="O335" s="3"/>
      <c r="P335" s="3"/>
      <c r="Q335" s="3"/>
      <c r="R335" s="3"/>
      <c r="S335" s="3"/>
      <c r="T335" s="3"/>
      <c r="U335" s="3"/>
      <c r="V335" s="3"/>
      <c r="W335" s="3"/>
      <c r="X335" s="3"/>
      <c r="Y335" s="3"/>
      <c r="Z335" s="3"/>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1:58" s="16" customFormat="1" x14ac:dyDescent="0.25">
      <c r="A336" s="29"/>
      <c r="B336" s="13"/>
      <c r="C336" s="1"/>
      <c r="D336" s="1"/>
      <c r="E336" s="1"/>
      <c r="F336" s="1"/>
      <c r="G336" s="1"/>
      <c r="H336" s="1"/>
      <c r="I336" s="1"/>
      <c r="J336" s="5"/>
      <c r="K336" s="1"/>
      <c r="L336" s="1"/>
      <c r="M336" s="1"/>
      <c r="N336" s="1"/>
      <c r="O336" s="3"/>
      <c r="P336" s="3"/>
      <c r="Q336" s="3"/>
      <c r="R336" s="3"/>
      <c r="S336" s="3"/>
      <c r="T336" s="3"/>
      <c r="U336" s="3"/>
      <c r="V336" s="3"/>
      <c r="W336" s="3"/>
      <c r="X336" s="3"/>
      <c r="Y336" s="3"/>
      <c r="Z336" s="3"/>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1:58" s="16" customFormat="1" x14ac:dyDescent="0.25">
      <c r="A337" s="29"/>
      <c r="B337" s="13"/>
      <c r="C337" s="1"/>
      <c r="D337" s="1"/>
      <c r="E337" s="1"/>
      <c r="F337" s="1"/>
      <c r="G337" s="1"/>
      <c r="H337" s="1"/>
      <c r="I337" s="1"/>
      <c r="J337" s="5"/>
      <c r="K337" s="1"/>
      <c r="L337" s="1"/>
      <c r="M337" s="1"/>
      <c r="N337" s="1"/>
      <c r="O337" s="3"/>
      <c r="P337" s="3"/>
      <c r="Q337" s="3"/>
      <c r="R337" s="3"/>
      <c r="S337" s="3"/>
      <c r="T337" s="3"/>
      <c r="U337" s="3"/>
      <c r="V337" s="3"/>
      <c r="W337" s="3"/>
      <c r="X337" s="3"/>
      <c r="Y337" s="3"/>
      <c r="Z337" s="3"/>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1:58" s="16" customFormat="1" x14ac:dyDescent="0.25">
      <c r="A338" s="29"/>
      <c r="B338" s="13"/>
      <c r="C338" s="1"/>
      <c r="D338" s="1"/>
      <c r="E338" s="1"/>
      <c r="F338" s="1"/>
      <c r="G338" s="1"/>
      <c r="H338" s="1"/>
      <c r="I338" s="1"/>
      <c r="J338" s="5"/>
      <c r="K338" s="1"/>
      <c r="L338" s="1"/>
      <c r="M338" s="1"/>
      <c r="N338" s="1"/>
      <c r="O338" s="3"/>
      <c r="P338" s="3"/>
      <c r="Q338" s="3"/>
      <c r="R338" s="3"/>
      <c r="S338" s="3"/>
      <c r="T338" s="3"/>
      <c r="U338" s="3"/>
      <c r="V338" s="3"/>
      <c r="W338" s="3"/>
      <c r="X338" s="3"/>
      <c r="Y338" s="3"/>
      <c r="Z338" s="3"/>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1:58" s="16" customFormat="1" x14ac:dyDescent="0.25">
      <c r="A339" s="29"/>
      <c r="B339" s="13"/>
      <c r="C339" s="1"/>
      <c r="D339" s="1"/>
      <c r="E339" s="1"/>
      <c r="F339" s="1"/>
      <c r="G339" s="1"/>
      <c r="H339" s="1"/>
      <c r="I339" s="1"/>
      <c r="J339" s="5"/>
      <c r="K339" s="1"/>
      <c r="L339" s="1"/>
      <c r="M339" s="1"/>
      <c r="N339" s="1"/>
      <c r="O339" s="3"/>
      <c r="P339" s="3"/>
      <c r="Q339" s="3"/>
      <c r="R339" s="3"/>
      <c r="S339" s="3"/>
      <c r="T339" s="3"/>
      <c r="U339" s="3"/>
      <c r="V339" s="3"/>
      <c r="W339" s="3"/>
      <c r="X339" s="3"/>
      <c r="Y339" s="3"/>
      <c r="Z339" s="3"/>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1:58" s="16" customFormat="1" x14ac:dyDescent="0.25">
      <c r="A340" s="29"/>
      <c r="B340" s="13"/>
      <c r="C340" s="1"/>
      <c r="D340" s="1"/>
      <c r="E340" s="1"/>
      <c r="F340" s="1"/>
      <c r="G340" s="1"/>
      <c r="H340" s="1"/>
      <c r="I340" s="1"/>
      <c r="J340" s="5"/>
      <c r="K340" s="1"/>
      <c r="L340" s="1"/>
      <c r="M340" s="1"/>
      <c r="N340" s="1"/>
      <c r="O340" s="3"/>
      <c r="P340" s="3"/>
      <c r="Q340" s="3"/>
      <c r="R340" s="3"/>
      <c r="S340" s="3"/>
      <c r="T340" s="3"/>
      <c r="U340" s="3"/>
      <c r="V340" s="3"/>
      <c r="W340" s="3"/>
      <c r="X340" s="3"/>
      <c r="Y340" s="3"/>
      <c r="Z340" s="3"/>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1:58" s="16" customFormat="1" x14ac:dyDescent="0.25">
      <c r="A341" s="29"/>
      <c r="B341" s="13"/>
      <c r="C341" s="1"/>
      <c r="D341" s="1"/>
      <c r="E341" s="1"/>
      <c r="F341" s="1"/>
      <c r="G341" s="1"/>
      <c r="H341" s="1"/>
      <c r="I341" s="1"/>
      <c r="J341" s="5"/>
      <c r="K341" s="1"/>
      <c r="L341" s="1"/>
      <c r="M341" s="1"/>
      <c r="N341" s="1"/>
      <c r="O341" s="3"/>
      <c r="P341" s="3"/>
      <c r="Q341" s="3"/>
      <c r="R341" s="3"/>
      <c r="S341" s="3"/>
      <c r="T341" s="3"/>
      <c r="U341" s="3"/>
      <c r="V341" s="3"/>
      <c r="W341" s="3"/>
      <c r="X341" s="3"/>
      <c r="Y341" s="3"/>
      <c r="Z341" s="3"/>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1:58" s="16" customFormat="1" x14ac:dyDescent="0.25">
      <c r="A342" s="29"/>
      <c r="B342" s="13"/>
      <c r="C342" s="1"/>
      <c r="D342" s="1"/>
      <c r="E342" s="1"/>
      <c r="F342" s="1"/>
      <c r="G342" s="1"/>
      <c r="H342" s="1"/>
      <c r="I342" s="1"/>
      <c r="J342" s="5"/>
      <c r="K342" s="1"/>
      <c r="L342" s="1"/>
      <c r="M342" s="1"/>
      <c r="N342" s="1"/>
      <c r="O342" s="3"/>
      <c r="P342" s="3"/>
      <c r="Q342" s="3"/>
      <c r="R342" s="3"/>
      <c r="S342" s="3"/>
      <c r="T342" s="3"/>
      <c r="U342" s="3"/>
      <c r="V342" s="3"/>
      <c r="W342" s="3"/>
      <c r="X342" s="3"/>
      <c r="Y342" s="3"/>
      <c r="Z342" s="3"/>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1:58" s="16" customFormat="1" x14ac:dyDescent="0.25">
      <c r="A343" s="29"/>
      <c r="B343" s="13"/>
      <c r="C343" s="1"/>
      <c r="D343" s="1"/>
      <c r="E343" s="1"/>
      <c r="F343" s="1"/>
      <c r="G343" s="1"/>
      <c r="H343" s="1"/>
      <c r="I343" s="1"/>
      <c r="J343" s="5"/>
      <c r="K343" s="1"/>
      <c r="L343" s="1"/>
      <c r="M343" s="1"/>
      <c r="N343" s="1"/>
      <c r="O343" s="3"/>
      <c r="P343" s="3"/>
      <c r="Q343" s="3"/>
      <c r="R343" s="3"/>
      <c r="S343" s="3"/>
      <c r="T343" s="3"/>
      <c r="U343" s="3"/>
      <c r="V343" s="3"/>
      <c r="W343" s="3"/>
      <c r="X343" s="3"/>
      <c r="Y343" s="3"/>
      <c r="Z343" s="3"/>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1:58" s="16" customFormat="1" x14ac:dyDescent="0.25">
      <c r="A344" s="29"/>
      <c r="B344" s="13"/>
      <c r="C344" s="1"/>
      <c r="D344" s="1"/>
      <c r="E344" s="1"/>
      <c r="F344" s="1"/>
      <c r="G344" s="1"/>
      <c r="H344" s="1"/>
      <c r="I344" s="1"/>
      <c r="J344" s="5"/>
      <c r="K344" s="1"/>
      <c r="L344" s="1"/>
      <c r="M344" s="1"/>
      <c r="N344" s="1"/>
      <c r="O344" s="3"/>
      <c r="P344" s="3"/>
      <c r="Q344" s="3"/>
      <c r="R344" s="3"/>
      <c r="S344" s="3"/>
      <c r="T344" s="3"/>
      <c r="U344" s="3"/>
      <c r="V344" s="3"/>
      <c r="W344" s="3"/>
      <c r="X344" s="3"/>
      <c r="Y344" s="3"/>
      <c r="Z344" s="3"/>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1:58" s="16" customFormat="1" x14ac:dyDescent="0.25">
      <c r="A345" s="29"/>
      <c r="B345" s="13"/>
      <c r="C345" s="1"/>
      <c r="D345" s="1"/>
      <c r="E345" s="1"/>
      <c r="F345" s="1"/>
      <c r="G345" s="1"/>
      <c r="H345" s="1"/>
      <c r="I345" s="1"/>
      <c r="J345" s="5"/>
      <c r="K345" s="1"/>
      <c r="L345" s="1"/>
      <c r="M345" s="1"/>
      <c r="N345" s="1"/>
      <c r="O345" s="3"/>
      <c r="P345" s="3"/>
      <c r="Q345" s="3"/>
      <c r="R345" s="3"/>
      <c r="S345" s="3"/>
      <c r="T345" s="3"/>
      <c r="U345" s="3"/>
      <c r="V345" s="3"/>
      <c r="W345" s="3"/>
      <c r="X345" s="3"/>
      <c r="Y345" s="3"/>
      <c r="Z345" s="3"/>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1:58" s="16" customFormat="1" x14ac:dyDescent="0.25">
      <c r="A346" s="29"/>
      <c r="B346" s="13"/>
      <c r="C346" s="1"/>
      <c r="D346" s="1"/>
      <c r="E346" s="1"/>
      <c r="F346" s="1"/>
      <c r="G346" s="1"/>
      <c r="H346" s="1"/>
      <c r="I346" s="1"/>
      <c r="J346" s="5"/>
      <c r="K346" s="1"/>
      <c r="L346" s="1"/>
      <c r="M346" s="1"/>
      <c r="N346" s="1"/>
      <c r="O346" s="3"/>
      <c r="P346" s="3"/>
      <c r="Q346" s="3"/>
      <c r="R346" s="3"/>
      <c r="S346" s="3"/>
      <c r="T346" s="3"/>
      <c r="U346" s="3"/>
      <c r="V346" s="3"/>
      <c r="W346" s="3"/>
      <c r="X346" s="3"/>
      <c r="Y346" s="3"/>
      <c r="Z346" s="3"/>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1:58" s="16" customFormat="1" x14ac:dyDescent="0.25">
      <c r="A347" s="29"/>
      <c r="B347" s="13"/>
      <c r="C347" s="1"/>
      <c r="D347" s="1"/>
      <c r="E347" s="1"/>
      <c r="F347" s="1"/>
      <c r="G347" s="1"/>
      <c r="H347" s="1"/>
      <c r="I347" s="1"/>
      <c r="J347" s="5"/>
      <c r="K347" s="1"/>
      <c r="L347" s="1"/>
      <c r="M347" s="1"/>
      <c r="N347" s="1"/>
      <c r="O347" s="3"/>
      <c r="P347" s="3"/>
      <c r="Q347" s="3"/>
      <c r="R347" s="3"/>
      <c r="S347" s="3"/>
      <c r="T347" s="3"/>
      <c r="U347" s="3"/>
      <c r="V347" s="3"/>
      <c r="W347" s="3"/>
      <c r="X347" s="3"/>
      <c r="Y347" s="3"/>
      <c r="Z347" s="3"/>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1:58" s="16" customFormat="1" x14ac:dyDescent="0.25">
      <c r="A348" s="29"/>
      <c r="B348" s="13"/>
      <c r="C348" s="1"/>
      <c r="D348" s="1"/>
      <c r="E348" s="1"/>
      <c r="F348" s="1"/>
      <c r="G348" s="1"/>
      <c r="H348" s="1"/>
      <c r="I348" s="1"/>
      <c r="J348" s="5"/>
      <c r="K348" s="1"/>
      <c r="L348" s="1"/>
      <c r="M348" s="1"/>
      <c r="N348" s="1"/>
      <c r="O348" s="3"/>
      <c r="P348" s="3"/>
      <c r="Q348" s="3"/>
      <c r="R348" s="3"/>
      <c r="S348" s="3"/>
      <c r="T348" s="3"/>
      <c r="U348" s="3"/>
      <c r="V348" s="3"/>
      <c r="W348" s="3"/>
      <c r="X348" s="3"/>
      <c r="Y348" s="3"/>
      <c r="Z348" s="3"/>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1:58" s="16" customFormat="1" x14ac:dyDescent="0.25">
      <c r="A349" s="29"/>
      <c r="B349" s="13"/>
      <c r="C349" s="1"/>
      <c r="D349" s="1"/>
      <c r="E349" s="1"/>
      <c r="F349" s="1"/>
      <c r="G349" s="1"/>
      <c r="H349" s="1"/>
      <c r="I349" s="1"/>
      <c r="J349" s="5"/>
      <c r="K349" s="1"/>
      <c r="L349" s="1"/>
      <c r="M349" s="1"/>
      <c r="N349" s="1"/>
      <c r="O349" s="3"/>
      <c r="P349" s="3"/>
      <c r="Q349" s="3"/>
      <c r="R349" s="3"/>
      <c r="S349" s="3"/>
      <c r="T349" s="3"/>
      <c r="U349" s="3"/>
      <c r="V349" s="3"/>
      <c r="W349" s="3"/>
      <c r="X349" s="3"/>
      <c r="Y349" s="3"/>
      <c r="Z349" s="3"/>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1:58" s="16" customFormat="1" x14ac:dyDescent="0.25">
      <c r="A350" s="29"/>
      <c r="B350" s="13"/>
      <c r="C350" s="1"/>
      <c r="D350" s="1"/>
      <c r="E350" s="1"/>
      <c r="F350" s="1"/>
      <c r="G350" s="1"/>
      <c r="H350" s="1"/>
      <c r="I350" s="1"/>
      <c r="J350" s="5"/>
      <c r="K350" s="1"/>
      <c r="L350" s="1"/>
      <c r="M350" s="1"/>
      <c r="N350" s="1"/>
      <c r="O350" s="3"/>
      <c r="P350" s="3"/>
      <c r="Q350" s="3"/>
      <c r="R350" s="3"/>
      <c r="S350" s="3"/>
      <c r="T350" s="3"/>
      <c r="U350" s="3"/>
      <c r="V350" s="3"/>
      <c r="W350" s="3"/>
      <c r="X350" s="3"/>
      <c r="Y350" s="3"/>
      <c r="Z350" s="3"/>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1:58" s="16" customFormat="1" x14ac:dyDescent="0.25">
      <c r="A351" s="29"/>
      <c r="B351" s="13"/>
      <c r="C351" s="1"/>
      <c r="D351" s="1"/>
      <c r="E351" s="1"/>
      <c r="F351" s="1"/>
      <c r="G351" s="1"/>
      <c r="H351" s="1"/>
      <c r="I351" s="1"/>
      <c r="J351" s="5"/>
      <c r="K351" s="1"/>
      <c r="L351" s="1"/>
      <c r="M351" s="1"/>
      <c r="N351" s="1"/>
      <c r="O351" s="3"/>
      <c r="P351" s="3"/>
      <c r="Q351" s="3"/>
      <c r="R351" s="3"/>
      <c r="S351" s="3"/>
      <c r="T351" s="3"/>
      <c r="U351" s="3"/>
      <c r="V351" s="3"/>
      <c r="W351" s="3"/>
      <c r="X351" s="3"/>
      <c r="Y351" s="3"/>
      <c r="Z351" s="3"/>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1:58" s="16" customFormat="1" x14ac:dyDescent="0.25">
      <c r="A352" s="29"/>
      <c r="B352" s="13"/>
      <c r="C352" s="1"/>
      <c r="D352" s="1"/>
      <c r="E352" s="1"/>
      <c r="F352" s="1"/>
      <c r="G352" s="1"/>
      <c r="H352" s="1"/>
      <c r="I352" s="1"/>
      <c r="J352" s="5"/>
      <c r="K352" s="1"/>
      <c r="L352" s="1"/>
      <c r="M352" s="1"/>
      <c r="N352" s="1"/>
      <c r="O352" s="3"/>
      <c r="P352" s="3"/>
      <c r="Q352" s="3"/>
      <c r="R352" s="3"/>
      <c r="S352" s="3"/>
      <c r="T352" s="3"/>
      <c r="U352" s="3"/>
      <c r="V352" s="3"/>
      <c r="W352" s="3"/>
      <c r="X352" s="3"/>
      <c r="Y352" s="3"/>
      <c r="Z352" s="3"/>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1:58" s="16" customFormat="1" x14ac:dyDescent="0.25">
      <c r="A353" s="29"/>
      <c r="B353" s="13"/>
      <c r="C353" s="1"/>
      <c r="D353" s="1"/>
      <c r="E353" s="1"/>
      <c r="F353" s="1"/>
      <c r="G353" s="1"/>
      <c r="H353" s="1"/>
      <c r="I353" s="1"/>
      <c r="J353" s="5"/>
      <c r="K353" s="1"/>
      <c r="L353" s="1"/>
      <c r="M353" s="1"/>
      <c r="N353" s="1"/>
      <c r="O353" s="3"/>
      <c r="P353" s="3"/>
      <c r="Q353" s="3"/>
      <c r="R353" s="3"/>
      <c r="S353" s="3"/>
      <c r="T353" s="3"/>
      <c r="U353" s="3"/>
      <c r="V353" s="3"/>
      <c r="W353" s="3"/>
      <c r="X353" s="3"/>
      <c r="Y353" s="3"/>
      <c r="Z353" s="3"/>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1:58" s="16" customFormat="1" x14ac:dyDescent="0.25">
      <c r="A354" s="29"/>
      <c r="B354" s="13"/>
      <c r="C354" s="1"/>
      <c r="D354" s="1"/>
      <c r="E354" s="1"/>
      <c r="F354" s="1"/>
      <c r="G354" s="1"/>
      <c r="H354" s="1"/>
      <c r="I354" s="1"/>
      <c r="J354" s="5"/>
      <c r="K354" s="1"/>
      <c r="L354" s="1"/>
      <c r="M354" s="1"/>
      <c r="N354" s="1"/>
      <c r="O354" s="3"/>
      <c r="P354" s="3"/>
      <c r="Q354" s="3"/>
      <c r="R354" s="3"/>
      <c r="S354" s="3"/>
      <c r="T354" s="3"/>
      <c r="U354" s="3"/>
      <c r="V354" s="3"/>
      <c r="W354" s="3"/>
      <c r="X354" s="3"/>
      <c r="Y354" s="3"/>
      <c r="Z354" s="3"/>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1:58" s="16" customFormat="1" x14ac:dyDescent="0.25">
      <c r="A355" s="29"/>
      <c r="B355" s="13"/>
      <c r="C355" s="1"/>
      <c r="D355" s="1"/>
      <c r="E355" s="1"/>
      <c r="F355" s="1"/>
      <c r="G355" s="1"/>
      <c r="H355" s="1"/>
      <c r="I355" s="1"/>
      <c r="J355" s="5"/>
      <c r="K355" s="1"/>
      <c r="L355" s="1"/>
      <c r="M355" s="1"/>
      <c r="N355" s="1"/>
      <c r="O355" s="3"/>
      <c r="P355" s="3"/>
      <c r="Q355" s="3"/>
      <c r="R355" s="3"/>
      <c r="S355" s="3"/>
      <c r="T355" s="3"/>
      <c r="U355" s="3"/>
      <c r="V355" s="3"/>
      <c r="W355" s="3"/>
      <c r="X355" s="3"/>
      <c r="Y355" s="3"/>
      <c r="Z355" s="3"/>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1:58" s="16" customFormat="1" x14ac:dyDescent="0.25">
      <c r="A356" s="29"/>
      <c r="B356" s="13"/>
      <c r="C356" s="1"/>
      <c r="D356" s="1"/>
      <c r="E356" s="1"/>
      <c r="F356" s="1"/>
      <c r="G356" s="1"/>
      <c r="H356" s="1"/>
      <c r="I356" s="1"/>
      <c r="J356" s="5"/>
      <c r="K356" s="1"/>
      <c r="L356" s="1"/>
      <c r="M356" s="1"/>
      <c r="N356" s="1"/>
      <c r="O356" s="3"/>
      <c r="P356" s="3"/>
      <c r="Q356" s="3"/>
      <c r="R356" s="3"/>
      <c r="S356" s="3"/>
      <c r="T356" s="3"/>
      <c r="U356" s="3"/>
      <c r="V356" s="3"/>
      <c r="W356" s="3"/>
      <c r="X356" s="3"/>
      <c r="Y356" s="3"/>
      <c r="Z356" s="3"/>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1:58" s="16" customFormat="1" x14ac:dyDescent="0.25">
      <c r="A357" s="29"/>
      <c r="B357" s="13"/>
      <c r="C357" s="1"/>
      <c r="D357" s="1"/>
      <c r="E357" s="1"/>
      <c r="F357" s="1"/>
      <c r="G357" s="1"/>
      <c r="H357" s="1"/>
      <c r="I357" s="1"/>
      <c r="J357" s="5"/>
      <c r="K357" s="1"/>
      <c r="L357" s="1"/>
      <c r="M357" s="1"/>
      <c r="N357" s="1"/>
      <c r="O357" s="3"/>
      <c r="P357" s="3"/>
      <c r="Q357" s="3"/>
      <c r="R357" s="3"/>
      <c r="S357" s="3"/>
      <c r="T357" s="3"/>
      <c r="U357" s="3"/>
      <c r="V357" s="3"/>
      <c r="W357" s="3"/>
      <c r="X357" s="3"/>
      <c r="Y357" s="3"/>
      <c r="Z357" s="3"/>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1:58" s="16" customFormat="1" x14ac:dyDescent="0.25">
      <c r="A358" s="29"/>
      <c r="B358" s="13"/>
      <c r="C358" s="1"/>
      <c r="D358" s="1"/>
      <c r="E358" s="1"/>
      <c r="F358" s="1"/>
      <c r="G358" s="1"/>
      <c r="H358" s="1"/>
      <c r="I358" s="1"/>
      <c r="J358" s="5"/>
      <c r="K358" s="1"/>
      <c r="L358" s="1"/>
      <c r="M358" s="1"/>
      <c r="N358" s="1"/>
      <c r="O358" s="3"/>
      <c r="P358" s="3"/>
      <c r="Q358" s="3"/>
      <c r="R358" s="3"/>
      <c r="S358" s="3"/>
      <c r="T358" s="3"/>
      <c r="U358" s="3"/>
      <c r="V358" s="3"/>
      <c r="W358" s="3"/>
      <c r="X358" s="3"/>
      <c r="Y358" s="3"/>
      <c r="Z358" s="3"/>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1:58" s="16" customFormat="1" x14ac:dyDescent="0.25">
      <c r="A359" s="29"/>
      <c r="B359" s="13"/>
      <c r="C359" s="1"/>
      <c r="D359" s="1"/>
      <c r="E359" s="1"/>
      <c r="F359" s="1"/>
      <c r="G359" s="1"/>
      <c r="H359" s="1"/>
      <c r="I359" s="1"/>
      <c r="J359" s="5"/>
      <c r="K359" s="1"/>
      <c r="L359" s="1"/>
      <c r="M359" s="1"/>
      <c r="N359" s="1"/>
      <c r="O359" s="3"/>
      <c r="P359" s="3"/>
      <c r="Q359" s="3"/>
      <c r="R359" s="3"/>
      <c r="S359" s="3"/>
      <c r="T359" s="3"/>
      <c r="U359" s="3"/>
      <c r="V359" s="3"/>
      <c r="W359" s="3"/>
      <c r="X359" s="3"/>
      <c r="Y359" s="3"/>
      <c r="Z359" s="3"/>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1:58" s="16" customFormat="1" x14ac:dyDescent="0.25">
      <c r="A360" s="29"/>
      <c r="B360" s="13"/>
      <c r="C360" s="1"/>
      <c r="D360" s="1"/>
      <c r="E360" s="1"/>
      <c r="F360" s="1"/>
      <c r="G360" s="1"/>
      <c r="H360" s="1"/>
      <c r="I360" s="1"/>
      <c r="J360" s="5"/>
      <c r="K360" s="1"/>
      <c r="L360" s="1"/>
      <c r="M360" s="1"/>
      <c r="N360" s="1"/>
      <c r="O360" s="3"/>
      <c r="P360" s="3"/>
      <c r="Q360" s="3"/>
      <c r="R360" s="3"/>
      <c r="S360" s="3"/>
      <c r="T360" s="3"/>
      <c r="U360" s="3"/>
      <c r="V360" s="3"/>
      <c r="W360" s="3"/>
      <c r="X360" s="3"/>
      <c r="Y360" s="3"/>
      <c r="Z360" s="3"/>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1:58" s="16" customFormat="1" x14ac:dyDescent="0.25">
      <c r="A361" s="29"/>
      <c r="B361" s="13"/>
      <c r="C361" s="1"/>
      <c r="D361" s="1"/>
      <c r="E361" s="1"/>
      <c r="F361" s="1"/>
      <c r="G361" s="1"/>
      <c r="H361" s="1"/>
      <c r="I361" s="1"/>
      <c r="J361" s="5"/>
      <c r="K361" s="1"/>
      <c r="L361" s="1"/>
      <c r="M361" s="1"/>
      <c r="N361" s="1"/>
      <c r="O361" s="3"/>
      <c r="P361" s="3"/>
      <c r="Q361" s="3"/>
      <c r="R361" s="3"/>
      <c r="S361" s="3"/>
      <c r="T361" s="3"/>
      <c r="U361" s="3"/>
      <c r="V361" s="3"/>
      <c r="W361" s="3"/>
      <c r="X361" s="3"/>
      <c r="Y361" s="3"/>
      <c r="Z361" s="3"/>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1:58" s="16" customFormat="1" x14ac:dyDescent="0.25">
      <c r="A362" s="29"/>
      <c r="B362" s="13"/>
      <c r="C362" s="1"/>
      <c r="D362" s="1"/>
      <c r="E362" s="1"/>
      <c r="F362" s="1"/>
      <c r="G362" s="1"/>
      <c r="H362" s="1"/>
      <c r="I362" s="1"/>
      <c r="J362" s="5"/>
      <c r="K362" s="1"/>
      <c r="L362" s="1"/>
      <c r="M362" s="1"/>
      <c r="N362" s="1"/>
      <c r="O362" s="3"/>
      <c r="P362" s="3"/>
      <c r="Q362" s="3"/>
      <c r="R362" s="3"/>
      <c r="S362" s="3"/>
      <c r="T362" s="3"/>
      <c r="U362" s="3"/>
      <c r="V362" s="3"/>
      <c r="W362" s="3"/>
      <c r="X362" s="3"/>
      <c r="Y362" s="3"/>
      <c r="Z362" s="3"/>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1:58" s="16" customFormat="1" x14ac:dyDescent="0.25">
      <c r="A363" s="29"/>
      <c r="B363" s="13"/>
      <c r="C363" s="1"/>
      <c r="D363" s="1"/>
      <c r="E363" s="1"/>
      <c r="F363" s="1"/>
      <c r="G363" s="1"/>
      <c r="H363" s="1"/>
      <c r="I363" s="1"/>
      <c r="J363" s="5"/>
      <c r="K363" s="1"/>
      <c r="L363" s="1"/>
      <c r="M363" s="1"/>
      <c r="N363" s="1"/>
      <c r="O363" s="3"/>
      <c r="P363" s="3"/>
      <c r="Q363" s="3"/>
      <c r="R363" s="3"/>
      <c r="S363" s="3"/>
      <c r="T363" s="3"/>
      <c r="U363" s="3"/>
      <c r="V363" s="3"/>
      <c r="W363" s="3"/>
      <c r="X363" s="3"/>
      <c r="Y363" s="3"/>
      <c r="Z363" s="3"/>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1:58" s="16" customFormat="1" x14ac:dyDescent="0.25">
      <c r="A364" s="29"/>
      <c r="B364" s="13"/>
      <c r="C364" s="1"/>
      <c r="D364" s="1"/>
      <c r="E364" s="1"/>
      <c r="F364" s="1"/>
      <c r="G364" s="1"/>
      <c r="H364" s="1"/>
      <c r="I364" s="1"/>
      <c r="J364" s="5"/>
      <c r="K364" s="1"/>
      <c r="L364" s="1"/>
      <c r="M364" s="1"/>
      <c r="N364" s="1"/>
      <c r="O364" s="3"/>
      <c r="P364" s="3"/>
      <c r="Q364" s="3"/>
      <c r="R364" s="3"/>
      <c r="S364" s="3"/>
      <c r="T364" s="3"/>
      <c r="U364" s="3"/>
      <c r="V364" s="3"/>
      <c r="W364" s="3"/>
      <c r="X364" s="3"/>
      <c r="Y364" s="3"/>
      <c r="Z364" s="3"/>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1:58" s="16" customFormat="1" x14ac:dyDescent="0.25">
      <c r="A365" s="29"/>
      <c r="B365" s="13"/>
      <c r="C365" s="1"/>
      <c r="D365" s="1"/>
      <c r="E365" s="1"/>
      <c r="F365" s="1"/>
      <c r="G365" s="1"/>
      <c r="H365" s="1"/>
      <c r="I365" s="1"/>
      <c r="J365" s="5"/>
      <c r="K365" s="1"/>
      <c r="L365" s="1"/>
      <c r="M365" s="1"/>
      <c r="N365" s="1"/>
      <c r="O365" s="3"/>
      <c r="P365" s="3"/>
      <c r="Q365" s="3"/>
      <c r="R365" s="3"/>
      <c r="S365" s="3"/>
      <c r="T365" s="3"/>
      <c r="U365" s="3"/>
      <c r="V365" s="3"/>
      <c r="W365" s="3"/>
      <c r="X365" s="3"/>
      <c r="Y365" s="3"/>
      <c r="Z365" s="3"/>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1:58" s="16" customFormat="1" x14ac:dyDescent="0.25">
      <c r="A366" s="29"/>
      <c r="B366" s="13"/>
      <c r="C366" s="1"/>
      <c r="D366" s="1"/>
      <c r="E366" s="1"/>
      <c r="F366" s="1"/>
      <c r="G366" s="1"/>
      <c r="H366" s="1"/>
      <c r="I366" s="1"/>
      <c r="J366" s="5"/>
      <c r="K366" s="1"/>
      <c r="L366" s="1"/>
      <c r="M366" s="1"/>
      <c r="N366" s="1"/>
      <c r="O366" s="3"/>
      <c r="P366" s="3"/>
      <c r="Q366" s="3"/>
      <c r="R366" s="3"/>
      <c r="S366" s="3"/>
      <c r="T366" s="3"/>
      <c r="U366" s="3"/>
      <c r="V366" s="3"/>
      <c r="W366" s="3"/>
      <c r="X366" s="3"/>
      <c r="Y366" s="3"/>
      <c r="Z366" s="3"/>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1:58" s="16" customFormat="1" x14ac:dyDescent="0.25">
      <c r="A367" s="29"/>
      <c r="B367" s="13"/>
      <c r="C367" s="1"/>
      <c r="D367" s="1"/>
      <c r="E367" s="1"/>
      <c r="F367" s="1"/>
      <c r="G367" s="1"/>
      <c r="H367" s="1"/>
      <c r="I367" s="1"/>
      <c r="J367" s="5"/>
      <c r="K367" s="1"/>
      <c r="L367" s="1"/>
      <c r="M367" s="1"/>
      <c r="N367" s="1"/>
      <c r="O367" s="3"/>
      <c r="P367" s="3"/>
      <c r="Q367" s="3"/>
      <c r="R367" s="3"/>
      <c r="S367" s="3"/>
      <c r="T367" s="3"/>
      <c r="U367" s="3"/>
      <c r="V367" s="3"/>
      <c r="W367" s="3"/>
      <c r="X367" s="3"/>
      <c r="Y367" s="3"/>
      <c r="Z367" s="3"/>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1:58" s="16" customFormat="1" x14ac:dyDescent="0.25">
      <c r="A368" s="29"/>
      <c r="B368" s="13"/>
      <c r="C368" s="1"/>
      <c r="D368" s="1"/>
      <c r="E368" s="1"/>
      <c r="F368" s="1"/>
      <c r="G368" s="1"/>
      <c r="H368" s="1"/>
      <c r="I368" s="1"/>
      <c r="J368" s="5"/>
      <c r="K368" s="1"/>
      <c r="L368" s="1"/>
      <c r="M368" s="1"/>
      <c r="N368" s="1"/>
      <c r="O368" s="3"/>
      <c r="P368" s="3"/>
      <c r="Q368" s="3"/>
      <c r="R368" s="3"/>
      <c r="S368" s="3"/>
      <c r="T368" s="3"/>
      <c r="U368" s="3"/>
      <c r="V368" s="3"/>
      <c r="W368" s="3"/>
      <c r="X368" s="3"/>
      <c r="Y368" s="3"/>
      <c r="Z368" s="3"/>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1:58" s="16" customFormat="1" x14ac:dyDescent="0.25">
      <c r="A369" s="29"/>
      <c r="B369" s="13"/>
      <c r="C369" s="1"/>
      <c r="D369" s="1"/>
      <c r="E369" s="1"/>
      <c r="F369" s="1"/>
      <c r="G369" s="1"/>
      <c r="H369" s="1"/>
      <c r="I369" s="1"/>
      <c r="J369" s="5"/>
      <c r="K369" s="1"/>
      <c r="L369" s="1"/>
      <c r="M369" s="1"/>
      <c r="N369" s="1"/>
      <c r="O369" s="3"/>
      <c r="P369" s="3"/>
      <c r="Q369" s="3"/>
      <c r="R369" s="3"/>
      <c r="S369" s="3"/>
      <c r="T369" s="3"/>
      <c r="U369" s="3"/>
      <c r="V369" s="3"/>
      <c r="W369" s="3"/>
      <c r="X369" s="3"/>
      <c r="Y369" s="3"/>
      <c r="Z369" s="3"/>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1:58" s="16" customFormat="1" x14ac:dyDescent="0.25">
      <c r="A370" s="29"/>
      <c r="B370" s="13"/>
      <c r="C370" s="1"/>
      <c r="D370" s="1"/>
      <c r="E370" s="1"/>
      <c r="F370" s="1"/>
      <c r="G370" s="1"/>
      <c r="H370" s="1"/>
      <c r="I370" s="1"/>
      <c r="J370" s="5"/>
      <c r="K370" s="1"/>
      <c r="L370" s="1"/>
      <c r="M370" s="1"/>
      <c r="N370" s="1"/>
      <c r="O370" s="3"/>
      <c r="P370" s="3"/>
      <c r="Q370" s="3"/>
      <c r="R370" s="3"/>
      <c r="S370" s="3"/>
      <c r="T370" s="3"/>
      <c r="U370" s="3"/>
      <c r="V370" s="3"/>
      <c r="W370" s="3"/>
      <c r="X370" s="3"/>
      <c r="Y370" s="3"/>
      <c r="Z370" s="3"/>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1:58" s="16" customFormat="1" x14ac:dyDescent="0.25">
      <c r="A371" s="29"/>
      <c r="B371" s="13"/>
      <c r="C371" s="1"/>
      <c r="D371" s="1"/>
      <c r="E371" s="1"/>
      <c r="F371" s="1"/>
      <c r="G371" s="1"/>
      <c r="H371" s="1"/>
      <c r="I371" s="1"/>
      <c r="J371" s="5"/>
      <c r="K371" s="1"/>
      <c r="L371" s="1"/>
      <c r="M371" s="1"/>
      <c r="N371" s="1"/>
      <c r="O371" s="3"/>
      <c r="P371" s="3"/>
      <c r="Q371" s="3"/>
      <c r="R371" s="3"/>
      <c r="S371" s="3"/>
      <c r="T371" s="3"/>
      <c r="U371" s="3"/>
      <c r="V371" s="3"/>
      <c r="W371" s="3"/>
      <c r="X371" s="3"/>
      <c r="Y371" s="3"/>
      <c r="Z371" s="3"/>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1:58" s="16" customFormat="1" x14ac:dyDescent="0.25">
      <c r="A372" s="29"/>
      <c r="B372" s="13"/>
      <c r="C372" s="1"/>
      <c r="D372" s="1"/>
      <c r="E372" s="1"/>
      <c r="F372" s="1"/>
      <c r="G372" s="1"/>
      <c r="H372" s="1"/>
      <c r="I372" s="1"/>
      <c r="J372" s="5"/>
      <c r="K372" s="1"/>
      <c r="L372" s="1"/>
      <c r="M372" s="1"/>
      <c r="N372" s="1"/>
      <c r="O372" s="3"/>
      <c r="P372" s="3"/>
      <c r="Q372" s="3"/>
      <c r="R372" s="3"/>
      <c r="S372" s="3"/>
      <c r="T372" s="3"/>
      <c r="U372" s="3"/>
      <c r="V372" s="3"/>
      <c r="W372" s="3"/>
      <c r="X372" s="3"/>
      <c r="Y372" s="3"/>
      <c r="Z372" s="3"/>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1:58" s="16" customFormat="1" x14ac:dyDescent="0.25">
      <c r="A373" s="29"/>
      <c r="B373" s="13"/>
      <c r="C373" s="1"/>
      <c r="D373" s="1"/>
      <c r="E373" s="1"/>
      <c r="F373" s="1"/>
      <c r="G373" s="1"/>
      <c r="H373" s="1"/>
      <c r="I373" s="1"/>
      <c r="J373" s="5"/>
      <c r="K373" s="1"/>
      <c r="L373" s="1"/>
      <c r="M373" s="1"/>
      <c r="N373" s="1"/>
      <c r="O373" s="3"/>
      <c r="P373" s="3"/>
      <c r="Q373" s="3"/>
      <c r="R373" s="3"/>
      <c r="S373" s="3"/>
      <c r="T373" s="3"/>
      <c r="U373" s="3"/>
      <c r="V373" s="3"/>
      <c r="W373" s="3"/>
      <c r="X373" s="3"/>
      <c r="Y373" s="3"/>
      <c r="Z373" s="3"/>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1:58" s="16" customFormat="1" x14ac:dyDescent="0.25">
      <c r="A374" s="29"/>
      <c r="B374" s="13"/>
      <c r="C374" s="1"/>
      <c r="D374" s="1"/>
      <c r="E374" s="1"/>
      <c r="F374" s="1"/>
      <c r="G374" s="1"/>
      <c r="H374" s="1"/>
      <c r="I374" s="1"/>
      <c r="J374" s="5"/>
      <c r="K374" s="1"/>
      <c r="L374" s="1"/>
      <c r="M374" s="1"/>
      <c r="N374" s="1"/>
      <c r="O374" s="3"/>
      <c r="P374" s="3"/>
      <c r="Q374" s="3"/>
      <c r="R374" s="3"/>
      <c r="S374" s="3"/>
      <c r="T374" s="3"/>
      <c r="U374" s="3"/>
      <c r="V374" s="3"/>
      <c r="W374" s="3"/>
      <c r="X374" s="3"/>
      <c r="Y374" s="3"/>
      <c r="Z374" s="3"/>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1:58" s="16" customFormat="1" x14ac:dyDescent="0.25">
      <c r="A375" s="29"/>
      <c r="B375" s="13"/>
      <c r="C375" s="1"/>
      <c r="D375" s="1"/>
      <c r="E375" s="1"/>
      <c r="F375" s="1"/>
      <c r="G375" s="1"/>
      <c r="H375" s="1"/>
      <c r="I375" s="1"/>
      <c r="J375" s="5"/>
      <c r="K375" s="1"/>
      <c r="L375" s="1"/>
      <c r="M375" s="1"/>
      <c r="N375" s="1"/>
      <c r="O375" s="3"/>
      <c r="P375" s="3"/>
      <c r="Q375" s="3"/>
      <c r="R375" s="3"/>
      <c r="S375" s="3"/>
      <c r="T375" s="3"/>
      <c r="U375" s="3"/>
      <c r="V375" s="3"/>
      <c r="W375" s="3"/>
      <c r="X375" s="3"/>
      <c r="Y375" s="3"/>
      <c r="Z375" s="3"/>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1:58" s="16" customFormat="1" x14ac:dyDescent="0.25">
      <c r="A376" s="29"/>
      <c r="B376" s="13"/>
      <c r="C376" s="1"/>
      <c r="D376" s="1"/>
      <c r="E376" s="1"/>
      <c r="F376" s="1"/>
      <c r="G376" s="1"/>
      <c r="H376" s="1"/>
      <c r="I376" s="1"/>
      <c r="J376" s="5"/>
      <c r="K376" s="1"/>
      <c r="L376" s="1"/>
      <c r="M376" s="1"/>
      <c r="N376" s="1"/>
      <c r="O376" s="3"/>
      <c r="P376" s="3"/>
      <c r="Q376" s="3"/>
      <c r="R376" s="3"/>
      <c r="S376" s="3"/>
      <c r="T376" s="3"/>
      <c r="U376" s="3"/>
      <c r="V376" s="3"/>
      <c r="W376" s="3"/>
      <c r="X376" s="3"/>
      <c r="Y376" s="3"/>
      <c r="Z376" s="3"/>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1:58" s="16" customFormat="1" x14ac:dyDescent="0.25">
      <c r="A377" s="29"/>
      <c r="B377" s="13"/>
      <c r="C377" s="1"/>
      <c r="D377" s="1"/>
      <c r="E377" s="1"/>
      <c r="F377" s="1"/>
      <c r="G377" s="1"/>
      <c r="H377" s="1"/>
      <c r="I377" s="1"/>
      <c r="J377" s="5"/>
      <c r="K377" s="1"/>
      <c r="L377" s="1"/>
      <c r="M377" s="1"/>
      <c r="N377" s="1"/>
      <c r="O377" s="3"/>
      <c r="P377" s="3"/>
      <c r="Q377" s="3"/>
      <c r="R377" s="3"/>
      <c r="S377" s="3"/>
      <c r="T377" s="3"/>
      <c r="U377" s="3"/>
      <c r="V377" s="3"/>
      <c r="W377" s="3"/>
      <c r="X377" s="3"/>
      <c r="Y377" s="3"/>
      <c r="Z377" s="3"/>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1:58" s="16" customFormat="1" x14ac:dyDescent="0.25">
      <c r="A378" s="29"/>
      <c r="B378" s="13"/>
      <c r="C378" s="1"/>
      <c r="D378" s="1"/>
      <c r="E378" s="1"/>
      <c r="F378" s="1"/>
      <c r="G378" s="1"/>
      <c r="H378" s="1"/>
      <c r="I378" s="1"/>
      <c r="J378" s="5"/>
      <c r="K378" s="1"/>
      <c r="L378" s="1"/>
      <c r="M378" s="1"/>
      <c r="N378" s="1"/>
      <c r="O378" s="3"/>
      <c r="P378" s="3"/>
      <c r="Q378" s="3"/>
      <c r="R378" s="3"/>
      <c r="S378" s="3"/>
      <c r="T378" s="3"/>
      <c r="U378" s="3"/>
      <c r="V378" s="3"/>
      <c r="W378" s="3"/>
      <c r="X378" s="3"/>
      <c r="Y378" s="3"/>
      <c r="Z378" s="3"/>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1:58" s="16" customFormat="1" x14ac:dyDescent="0.25">
      <c r="A379" s="29"/>
      <c r="B379" s="13"/>
      <c r="C379" s="1"/>
      <c r="D379" s="1"/>
      <c r="E379" s="1"/>
      <c r="F379" s="1"/>
      <c r="G379" s="1"/>
      <c r="H379" s="1"/>
      <c r="I379" s="1"/>
      <c r="J379" s="5"/>
      <c r="K379" s="1"/>
      <c r="L379" s="1"/>
      <c r="M379" s="1"/>
      <c r="N379" s="1"/>
      <c r="O379" s="3"/>
      <c r="P379" s="3"/>
      <c r="Q379" s="3"/>
      <c r="R379" s="3"/>
      <c r="S379" s="3"/>
      <c r="T379" s="3"/>
      <c r="U379" s="3"/>
      <c r="V379" s="3"/>
      <c r="W379" s="3"/>
      <c r="X379" s="3"/>
      <c r="Y379" s="3"/>
      <c r="Z379" s="3"/>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1:58" s="16" customFormat="1" x14ac:dyDescent="0.25">
      <c r="A380" s="29"/>
      <c r="B380" s="13"/>
      <c r="C380" s="1"/>
      <c r="D380" s="1"/>
      <c r="E380" s="1"/>
      <c r="F380" s="1"/>
      <c r="G380" s="1"/>
      <c r="H380" s="1"/>
      <c r="I380" s="1"/>
      <c r="J380" s="5"/>
      <c r="K380" s="1"/>
      <c r="L380" s="1"/>
      <c r="M380" s="1"/>
      <c r="N380" s="1"/>
      <c r="O380" s="3"/>
      <c r="P380" s="3"/>
      <c r="Q380" s="3"/>
      <c r="R380" s="3"/>
      <c r="S380" s="3"/>
      <c r="T380" s="3"/>
      <c r="U380" s="3"/>
      <c r="V380" s="3"/>
      <c r="W380" s="3"/>
      <c r="X380" s="3"/>
      <c r="Y380" s="3"/>
      <c r="Z380" s="3"/>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1:58" s="16" customFormat="1" x14ac:dyDescent="0.25">
      <c r="A381" s="29"/>
      <c r="B381" s="13"/>
      <c r="C381" s="1"/>
      <c r="D381" s="1"/>
      <c r="E381" s="1"/>
      <c r="F381" s="1"/>
      <c r="G381" s="1"/>
      <c r="H381" s="1"/>
      <c r="I381" s="1"/>
      <c r="J381" s="5"/>
      <c r="K381" s="1"/>
      <c r="L381" s="1"/>
      <c r="M381" s="1"/>
      <c r="N381" s="1"/>
      <c r="O381" s="3"/>
      <c r="P381" s="3"/>
      <c r="Q381" s="3"/>
      <c r="R381" s="3"/>
      <c r="S381" s="3"/>
      <c r="T381" s="3"/>
      <c r="U381" s="3"/>
      <c r="V381" s="3"/>
      <c r="W381" s="3"/>
      <c r="X381" s="3"/>
      <c r="Y381" s="3"/>
      <c r="Z381" s="3"/>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1:58" s="16" customFormat="1" x14ac:dyDescent="0.25">
      <c r="A382" s="29"/>
      <c r="B382" s="13"/>
      <c r="C382" s="1"/>
      <c r="D382" s="1"/>
      <c r="E382" s="1"/>
      <c r="F382" s="1"/>
      <c r="G382" s="1"/>
      <c r="H382" s="1"/>
      <c r="I382" s="1"/>
      <c r="J382" s="5"/>
      <c r="K382" s="1"/>
      <c r="L382" s="1"/>
      <c r="M382" s="1"/>
      <c r="N382" s="1"/>
      <c r="O382" s="3"/>
      <c r="P382" s="3"/>
      <c r="Q382" s="3"/>
      <c r="R382" s="3"/>
      <c r="S382" s="3"/>
      <c r="T382" s="3"/>
      <c r="U382" s="3"/>
      <c r="V382" s="3"/>
      <c r="W382" s="3"/>
      <c r="X382" s="3"/>
      <c r="Y382" s="3"/>
      <c r="Z382" s="3"/>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1:58" s="16" customFormat="1" x14ac:dyDescent="0.25">
      <c r="A383" s="29"/>
      <c r="B383" s="13"/>
      <c r="C383" s="1"/>
      <c r="D383" s="1"/>
      <c r="E383" s="1"/>
      <c r="F383" s="1"/>
      <c r="G383" s="1"/>
      <c r="H383" s="1"/>
      <c r="I383" s="1"/>
      <c r="J383" s="5"/>
      <c r="K383" s="1"/>
      <c r="L383" s="1"/>
      <c r="M383" s="1"/>
      <c r="N383" s="1"/>
      <c r="O383" s="3"/>
      <c r="P383" s="3"/>
      <c r="Q383" s="3"/>
      <c r="R383" s="3"/>
      <c r="S383" s="3"/>
      <c r="T383" s="3"/>
      <c r="U383" s="3"/>
      <c r="V383" s="3"/>
      <c r="W383" s="3"/>
      <c r="X383" s="3"/>
      <c r="Y383" s="3"/>
      <c r="Z383" s="3"/>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1:58" s="16" customFormat="1" x14ac:dyDescent="0.25">
      <c r="A384" s="29"/>
      <c r="B384" s="13"/>
      <c r="C384" s="1"/>
      <c r="D384" s="1"/>
      <c r="E384" s="1"/>
      <c r="F384" s="1"/>
      <c r="G384" s="1"/>
      <c r="H384" s="1"/>
      <c r="I384" s="1"/>
      <c r="J384" s="5"/>
      <c r="K384" s="1"/>
      <c r="L384" s="1"/>
      <c r="M384" s="1"/>
      <c r="N384" s="1"/>
      <c r="O384" s="3"/>
      <c r="P384" s="3"/>
      <c r="Q384" s="3"/>
      <c r="R384" s="3"/>
      <c r="S384" s="3"/>
      <c r="T384" s="3"/>
      <c r="U384" s="3"/>
      <c r="V384" s="3"/>
      <c r="W384" s="3"/>
      <c r="X384" s="3"/>
      <c r="Y384" s="3"/>
      <c r="Z384" s="3"/>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1:58" s="16" customFormat="1" x14ac:dyDescent="0.25">
      <c r="A385" s="29"/>
      <c r="B385" s="13"/>
      <c r="C385" s="1"/>
      <c r="D385" s="1"/>
      <c r="E385" s="1"/>
      <c r="F385" s="1"/>
      <c r="G385" s="1"/>
      <c r="H385" s="1"/>
      <c r="I385" s="1"/>
      <c r="J385" s="5"/>
      <c r="K385" s="1"/>
      <c r="L385" s="1"/>
      <c r="M385" s="1"/>
      <c r="N385" s="1"/>
      <c r="O385" s="3"/>
      <c r="P385" s="3"/>
      <c r="Q385" s="3"/>
      <c r="R385" s="3"/>
      <c r="S385" s="3"/>
      <c r="T385" s="3"/>
      <c r="U385" s="3"/>
      <c r="V385" s="3"/>
      <c r="W385" s="3"/>
      <c r="X385" s="3"/>
      <c r="Y385" s="3"/>
      <c r="Z385" s="3"/>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1:58" s="16" customFormat="1" x14ac:dyDescent="0.25">
      <c r="A386" s="29"/>
      <c r="B386" s="13"/>
      <c r="C386" s="1"/>
      <c r="D386" s="1"/>
      <c r="E386" s="1"/>
      <c r="F386" s="1"/>
      <c r="G386" s="1"/>
      <c r="H386" s="1"/>
      <c r="I386" s="1"/>
      <c r="J386" s="5"/>
      <c r="K386" s="1"/>
      <c r="L386" s="1"/>
      <c r="M386" s="1"/>
      <c r="N386" s="1"/>
      <c r="O386" s="3"/>
      <c r="P386" s="3"/>
      <c r="Q386" s="3"/>
      <c r="R386" s="3"/>
      <c r="S386" s="3"/>
      <c r="T386" s="3"/>
      <c r="U386" s="3"/>
      <c r="V386" s="3"/>
      <c r="W386" s="3"/>
      <c r="X386" s="3"/>
      <c r="Y386" s="3"/>
      <c r="Z386" s="3"/>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1:58" s="16" customFormat="1" x14ac:dyDescent="0.25">
      <c r="A387" s="29"/>
      <c r="B387" s="13"/>
      <c r="C387" s="1"/>
      <c r="D387" s="1"/>
      <c r="E387" s="1"/>
      <c r="F387" s="1"/>
      <c r="G387" s="1"/>
      <c r="H387" s="1"/>
      <c r="I387" s="1"/>
      <c r="J387" s="5"/>
      <c r="K387" s="1"/>
      <c r="L387" s="1"/>
      <c r="M387" s="1"/>
      <c r="N387" s="1"/>
      <c r="O387" s="3"/>
      <c r="P387" s="3"/>
      <c r="Q387" s="3"/>
      <c r="R387" s="3"/>
      <c r="S387" s="3"/>
      <c r="T387" s="3"/>
      <c r="U387" s="3"/>
      <c r="V387" s="3"/>
      <c r="W387" s="3"/>
      <c r="X387" s="3"/>
      <c r="Y387" s="3"/>
      <c r="Z387" s="3"/>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1:58" s="16" customFormat="1" x14ac:dyDescent="0.25">
      <c r="A388" s="29"/>
      <c r="B388" s="13"/>
      <c r="C388" s="1"/>
      <c r="D388" s="1"/>
      <c r="E388" s="1"/>
      <c r="F388" s="1"/>
      <c r="G388" s="1"/>
      <c r="H388" s="1"/>
      <c r="I388" s="1"/>
      <c r="J388" s="5"/>
      <c r="K388" s="1"/>
      <c r="L388" s="1"/>
      <c r="M388" s="1"/>
      <c r="N388" s="1"/>
      <c r="O388" s="3"/>
      <c r="P388" s="3"/>
      <c r="Q388" s="3"/>
      <c r="R388" s="3"/>
      <c r="S388" s="3"/>
      <c r="T388" s="3"/>
      <c r="U388" s="3"/>
      <c r="V388" s="3"/>
      <c r="W388" s="3"/>
      <c r="X388" s="3"/>
      <c r="Y388" s="3"/>
      <c r="Z388" s="3"/>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1:58" s="16" customFormat="1" x14ac:dyDescent="0.25">
      <c r="A389" s="29"/>
      <c r="B389" s="13"/>
      <c r="C389" s="1"/>
      <c r="D389" s="1"/>
      <c r="E389" s="1"/>
      <c r="F389" s="1"/>
      <c r="G389" s="1"/>
      <c r="H389" s="1"/>
      <c r="I389" s="1"/>
      <c r="J389" s="5"/>
      <c r="K389" s="1"/>
      <c r="L389" s="1"/>
      <c r="M389" s="1"/>
      <c r="N389" s="1"/>
      <c r="O389" s="3"/>
      <c r="P389" s="3"/>
      <c r="Q389" s="3"/>
      <c r="R389" s="3"/>
      <c r="S389" s="3"/>
      <c r="T389" s="3"/>
      <c r="U389" s="3"/>
      <c r="V389" s="3"/>
      <c r="W389" s="3"/>
      <c r="X389" s="3"/>
      <c r="Y389" s="3"/>
      <c r="Z389" s="3"/>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1:58" s="16" customFormat="1" x14ac:dyDescent="0.25">
      <c r="A390" s="29"/>
      <c r="B390" s="13"/>
      <c r="C390" s="1"/>
      <c r="D390" s="1"/>
      <c r="E390" s="1"/>
      <c r="F390" s="1"/>
      <c r="G390" s="1"/>
      <c r="H390" s="1"/>
      <c r="I390" s="1"/>
      <c r="J390" s="5"/>
      <c r="K390" s="1"/>
      <c r="L390" s="1"/>
      <c r="M390" s="1"/>
      <c r="N390" s="1"/>
      <c r="O390" s="3"/>
      <c r="P390" s="3"/>
      <c r="Q390" s="3"/>
      <c r="R390" s="3"/>
      <c r="S390" s="3"/>
      <c r="T390" s="3"/>
      <c r="U390" s="3"/>
      <c r="V390" s="3"/>
      <c r="W390" s="3"/>
      <c r="X390" s="3"/>
      <c r="Y390" s="3"/>
      <c r="Z390" s="3"/>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1:58" s="16" customFormat="1" x14ac:dyDescent="0.25">
      <c r="A391" s="29"/>
      <c r="B391" s="13"/>
      <c r="C391" s="1"/>
      <c r="D391" s="1"/>
      <c r="E391" s="1"/>
      <c r="F391" s="1"/>
      <c r="G391" s="1"/>
      <c r="H391" s="1"/>
      <c r="I391" s="1"/>
      <c r="J391" s="5"/>
      <c r="K391" s="1"/>
      <c r="L391" s="1"/>
      <c r="M391" s="1"/>
      <c r="N391" s="1"/>
      <c r="O391" s="3"/>
      <c r="P391" s="3"/>
      <c r="Q391" s="3"/>
      <c r="R391" s="3"/>
      <c r="S391" s="3"/>
      <c r="T391" s="3"/>
      <c r="U391" s="3"/>
      <c r="V391" s="3"/>
      <c r="W391" s="3"/>
      <c r="X391" s="3"/>
      <c r="Y391" s="3"/>
      <c r="Z391" s="3"/>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1:58" s="16" customFormat="1" x14ac:dyDescent="0.25">
      <c r="A392" s="29"/>
      <c r="B392" s="13"/>
      <c r="C392" s="1"/>
      <c r="D392" s="1"/>
      <c r="E392" s="1"/>
      <c r="F392" s="1"/>
      <c r="G392" s="1"/>
      <c r="H392" s="1"/>
      <c r="I392" s="1"/>
      <c r="J392" s="5"/>
      <c r="K392" s="1"/>
      <c r="L392" s="1"/>
      <c r="M392" s="1"/>
      <c r="N392" s="1"/>
      <c r="O392" s="3"/>
      <c r="P392" s="3"/>
      <c r="Q392" s="3"/>
      <c r="R392" s="3"/>
      <c r="S392" s="3"/>
      <c r="T392" s="3"/>
      <c r="U392" s="3"/>
      <c r="V392" s="3"/>
      <c r="W392" s="3"/>
      <c r="X392" s="3"/>
      <c r="Y392" s="3"/>
      <c r="Z392" s="3"/>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1:58" s="16" customFormat="1" x14ac:dyDescent="0.25">
      <c r="A393" s="29"/>
      <c r="B393" s="13"/>
      <c r="C393" s="1"/>
      <c r="D393" s="1"/>
      <c r="E393" s="1"/>
      <c r="F393" s="1"/>
      <c r="G393" s="1"/>
      <c r="H393" s="1"/>
      <c r="I393" s="1"/>
      <c r="J393" s="5"/>
      <c r="K393" s="1"/>
      <c r="L393" s="1"/>
      <c r="M393" s="1"/>
      <c r="N393" s="1"/>
      <c r="O393" s="3"/>
      <c r="P393" s="3"/>
      <c r="Q393" s="3"/>
      <c r="R393" s="3"/>
      <c r="S393" s="3"/>
      <c r="T393" s="3"/>
      <c r="U393" s="3"/>
      <c r="V393" s="3"/>
      <c r="W393" s="3"/>
      <c r="X393" s="3"/>
      <c r="Y393" s="3"/>
      <c r="Z393" s="3"/>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1:58" s="16" customFormat="1" x14ac:dyDescent="0.25">
      <c r="A394" s="29"/>
      <c r="B394" s="13"/>
      <c r="C394" s="1"/>
      <c r="D394" s="1"/>
      <c r="E394" s="1"/>
      <c r="F394" s="1"/>
      <c r="G394" s="1"/>
      <c r="H394" s="1"/>
      <c r="I394" s="1"/>
      <c r="J394" s="5"/>
      <c r="K394" s="1"/>
      <c r="L394" s="1"/>
      <c r="M394" s="1"/>
      <c r="N394" s="1"/>
      <c r="O394" s="3"/>
      <c r="P394" s="3"/>
      <c r="Q394" s="3"/>
      <c r="R394" s="3"/>
      <c r="S394" s="3"/>
      <c r="T394" s="3"/>
      <c r="U394" s="3"/>
      <c r="V394" s="3"/>
      <c r="W394" s="3"/>
      <c r="X394" s="3"/>
      <c r="Y394" s="3"/>
      <c r="Z394" s="3"/>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1:58" s="16" customFormat="1" x14ac:dyDescent="0.25">
      <c r="A395" s="29"/>
      <c r="B395" s="13"/>
      <c r="C395" s="1"/>
      <c r="D395" s="1"/>
      <c r="E395" s="1"/>
      <c r="F395" s="1"/>
      <c r="G395" s="1"/>
      <c r="H395" s="1"/>
      <c r="I395" s="1"/>
      <c r="J395" s="5"/>
      <c r="K395" s="1"/>
      <c r="L395" s="1"/>
      <c r="M395" s="1"/>
      <c r="N395" s="1"/>
      <c r="O395" s="3"/>
      <c r="P395" s="3"/>
      <c r="Q395" s="3"/>
      <c r="R395" s="3"/>
      <c r="S395" s="3"/>
      <c r="T395" s="3"/>
      <c r="U395" s="3"/>
      <c r="V395" s="3"/>
      <c r="W395" s="3"/>
      <c r="X395" s="3"/>
      <c r="Y395" s="3"/>
      <c r="Z395" s="3"/>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1:58" s="16" customFormat="1" x14ac:dyDescent="0.25">
      <c r="A396" s="29"/>
      <c r="B396" s="13"/>
      <c r="C396" s="1"/>
      <c r="D396" s="1"/>
      <c r="E396" s="1"/>
      <c r="F396" s="1"/>
      <c r="G396" s="1"/>
      <c r="H396" s="1"/>
      <c r="I396" s="1"/>
      <c r="J396" s="5"/>
      <c r="K396" s="1"/>
      <c r="L396" s="1"/>
      <c r="M396" s="1"/>
      <c r="N396" s="1"/>
      <c r="O396" s="3"/>
      <c r="P396" s="3"/>
      <c r="Q396" s="3"/>
      <c r="R396" s="3"/>
      <c r="S396" s="3"/>
      <c r="T396" s="3"/>
      <c r="U396" s="3"/>
      <c r="V396" s="3"/>
      <c r="W396" s="3"/>
      <c r="X396" s="3"/>
      <c r="Y396" s="3"/>
      <c r="Z396" s="3"/>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1:58" s="16" customFormat="1" x14ac:dyDescent="0.25">
      <c r="A397" s="29"/>
      <c r="B397" s="13"/>
      <c r="C397" s="1"/>
      <c r="D397" s="1"/>
      <c r="E397" s="1"/>
      <c r="F397" s="1"/>
      <c r="G397" s="1"/>
      <c r="H397" s="1"/>
      <c r="I397" s="1"/>
      <c r="J397" s="5"/>
      <c r="K397" s="1"/>
      <c r="L397" s="1"/>
      <c r="M397" s="1"/>
      <c r="N397" s="1"/>
      <c r="O397" s="3"/>
      <c r="P397" s="3"/>
      <c r="Q397" s="3"/>
      <c r="R397" s="3"/>
      <c r="S397" s="3"/>
      <c r="T397" s="3"/>
      <c r="U397" s="3"/>
      <c r="V397" s="3"/>
      <c r="W397" s="3"/>
      <c r="X397" s="3"/>
      <c r="Y397" s="3"/>
      <c r="Z397" s="3"/>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1:58" s="16" customFormat="1" x14ac:dyDescent="0.25">
      <c r="A398" s="29"/>
      <c r="B398" s="13"/>
      <c r="C398" s="1"/>
      <c r="D398" s="1"/>
      <c r="E398" s="1"/>
      <c r="F398" s="1"/>
      <c r="G398" s="1"/>
      <c r="H398" s="1"/>
      <c r="I398" s="1"/>
      <c r="J398" s="5"/>
      <c r="K398" s="1"/>
      <c r="L398" s="1"/>
      <c r="M398" s="1"/>
      <c r="N398" s="1"/>
      <c r="O398" s="3"/>
      <c r="P398" s="3"/>
      <c r="Q398" s="3"/>
      <c r="R398" s="3"/>
      <c r="S398" s="3"/>
      <c r="T398" s="3"/>
      <c r="U398" s="3"/>
      <c r="V398" s="3"/>
      <c r="W398" s="3"/>
      <c r="X398" s="3"/>
      <c r="Y398" s="3"/>
      <c r="Z398" s="3"/>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1:58" s="16" customFormat="1" x14ac:dyDescent="0.25">
      <c r="A399" s="29"/>
      <c r="B399" s="13"/>
      <c r="C399" s="1"/>
      <c r="D399" s="1"/>
      <c r="E399" s="1"/>
      <c r="F399" s="1"/>
      <c r="G399" s="1"/>
      <c r="H399" s="1"/>
      <c r="I399" s="1"/>
      <c r="J399" s="5"/>
      <c r="K399" s="1"/>
      <c r="L399" s="1"/>
      <c r="M399" s="1"/>
      <c r="N399" s="1"/>
      <c r="O399" s="3"/>
      <c r="P399" s="3"/>
      <c r="Q399" s="3"/>
      <c r="R399" s="3"/>
      <c r="S399" s="3"/>
      <c r="T399" s="3"/>
      <c r="U399" s="3"/>
      <c r="V399" s="3"/>
      <c r="W399" s="3"/>
      <c r="X399" s="3"/>
      <c r="Y399" s="3"/>
      <c r="Z399" s="3"/>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1:58" s="16" customFormat="1" x14ac:dyDescent="0.25">
      <c r="A400" s="29"/>
      <c r="B400" s="13"/>
      <c r="C400" s="1"/>
      <c r="D400" s="1"/>
      <c r="E400" s="1"/>
      <c r="F400" s="1"/>
      <c r="G400" s="1"/>
      <c r="H400" s="1"/>
      <c r="I400" s="1"/>
      <c r="J400" s="5"/>
      <c r="K400" s="1"/>
      <c r="L400" s="1"/>
      <c r="M400" s="1"/>
      <c r="N400" s="1"/>
      <c r="O400" s="3"/>
      <c r="P400" s="3"/>
      <c r="Q400" s="3"/>
      <c r="R400" s="3"/>
      <c r="S400" s="3"/>
      <c r="T400" s="3"/>
      <c r="U400" s="3"/>
      <c r="V400" s="3"/>
      <c r="W400" s="3"/>
      <c r="X400" s="3"/>
      <c r="Y400" s="3"/>
      <c r="Z400" s="3"/>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1:58" s="16" customFormat="1" x14ac:dyDescent="0.25">
      <c r="A401" s="29"/>
      <c r="B401" s="13"/>
      <c r="C401" s="1"/>
      <c r="D401" s="1"/>
      <c r="E401" s="1"/>
      <c r="F401" s="1"/>
      <c r="G401" s="1"/>
      <c r="H401" s="1"/>
      <c r="I401" s="1"/>
      <c r="J401" s="5"/>
      <c r="K401" s="1"/>
      <c r="L401" s="1"/>
      <c r="M401" s="1"/>
      <c r="N401" s="1"/>
      <c r="O401" s="3"/>
      <c r="P401" s="3"/>
      <c r="Q401" s="3"/>
      <c r="R401" s="3"/>
      <c r="S401" s="3"/>
      <c r="T401" s="3"/>
      <c r="U401" s="3"/>
      <c r="V401" s="3"/>
      <c r="W401" s="3"/>
      <c r="X401" s="3"/>
      <c r="Y401" s="3"/>
      <c r="Z401" s="3"/>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1:58" s="16" customFormat="1" x14ac:dyDescent="0.25">
      <c r="A402" s="29"/>
      <c r="B402" s="13"/>
      <c r="C402" s="1"/>
      <c r="D402" s="1"/>
      <c r="E402" s="1"/>
      <c r="F402" s="1"/>
      <c r="G402" s="1"/>
      <c r="H402" s="1"/>
      <c r="I402" s="1"/>
      <c r="J402" s="5"/>
      <c r="K402" s="1"/>
      <c r="L402" s="1"/>
      <c r="M402" s="1"/>
      <c r="N402" s="1"/>
      <c r="O402" s="3"/>
      <c r="P402" s="3"/>
      <c r="Q402" s="3"/>
      <c r="R402" s="3"/>
      <c r="S402" s="3"/>
      <c r="T402" s="3"/>
      <c r="U402" s="3"/>
      <c r="V402" s="3"/>
      <c r="W402" s="3"/>
      <c r="X402" s="3"/>
      <c r="Y402" s="3"/>
      <c r="Z402" s="3"/>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s="16" customFormat="1" x14ac:dyDescent="0.25">
      <c r="A403" s="29"/>
      <c r="B403" s="13"/>
      <c r="C403" s="1"/>
      <c r="D403" s="1"/>
      <c r="E403" s="1"/>
      <c r="F403" s="1"/>
      <c r="G403" s="1"/>
      <c r="H403" s="1"/>
      <c r="I403" s="1"/>
      <c r="J403" s="5"/>
      <c r="K403" s="1"/>
      <c r="L403" s="1"/>
      <c r="M403" s="1"/>
      <c r="N403" s="1"/>
      <c r="O403" s="3"/>
      <c r="P403" s="3"/>
      <c r="Q403" s="3"/>
      <c r="R403" s="3"/>
      <c r="S403" s="3"/>
      <c r="T403" s="3"/>
      <c r="U403" s="3"/>
      <c r="V403" s="3"/>
      <c r="W403" s="3"/>
      <c r="X403" s="3"/>
      <c r="Y403" s="3"/>
      <c r="Z403" s="3"/>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1:58" s="16" customFormat="1" x14ac:dyDescent="0.25">
      <c r="A404" s="29"/>
      <c r="B404" s="13"/>
      <c r="C404" s="1"/>
      <c r="D404" s="1"/>
      <c r="E404" s="1"/>
      <c r="F404" s="1"/>
      <c r="G404" s="1"/>
      <c r="H404" s="1"/>
      <c r="I404" s="1"/>
      <c r="J404" s="5"/>
      <c r="K404" s="1"/>
      <c r="L404" s="1"/>
      <c r="M404" s="1"/>
      <c r="N404" s="1"/>
      <c r="O404" s="3"/>
      <c r="P404" s="3"/>
      <c r="Q404" s="3"/>
      <c r="R404" s="3"/>
      <c r="S404" s="3"/>
      <c r="T404" s="3"/>
      <c r="U404" s="3"/>
      <c r="V404" s="3"/>
      <c r="W404" s="3"/>
      <c r="X404" s="3"/>
      <c r="Y404" s="3"/>
      <c r="Z404" s="3"/>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1:58" s="16" customFormat="1" x14ac:dyDescent="0.25">
      <c r="A405" s="29"/>
      <c r="B405" s="13"/>
      <c r="C405" s="1"/>
      <c r="D405" s="1"/>
      <c r="E405" s="1"/>
      <c r="F405" s="1"/>
      <c r="G405" s="1"/>
      <c r="H405" s="1"/>
      <c r="I405" s="1"/>
      <c r="J405" s="5"/>
      <c r="K405" s="1"/>
      <c r="L405" s="1"/>
      <c r="M405" s="1"/>
      <c r="N405" s="1"/>
      <c r="O405" s="3"/>
      <c r="P405" s="3"/>
      <c r="Q405" s="3"/>
      <c r="R405" s="3"/>
      <c r="S405" s="3"/>
      <c r="T405" s="3"/>
      <c r="U405" s="3"/>
      <c r="V405" s="3"/>
      <c r="W405" s="3"/>
      <c r="X405" s="3"/>
      <c r="Y405" s="3"/>
      <c r="Z405" s="3"/>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1:58" s="16" customFormat="1" x14ac:dyDescent="0.25">
      <c r="A406" s="29"/>
      <c r="B406" s="13"/>
      <c r="C406" s="1"/>
      <c r="D406" s="1"/>
      <c r="E406" s="1"/>
      <c r="F406" s="1"/>
      <c r="G406" s="1"/>
      <c r="H406" s="1"/>
      <c r="I406" s="1"/>
      <c r="J406" s="5"/>
      <c r="K406" s="1"/>
      <c r="L406" s="1"/>
      <c r="M406" s="1"/>
      <c r="N406" s="1"/>
      <c r="O406" s="3"/>
      <c r="P406" s="3"/>
      <c r="Q406" s="3"/>
      <c r="R406" s="3"/>
      <c r="S406" s="3"/>
      <c r="T406" s="3"/>
      <c r="U406" s="3"/>
      <c r="V406" s="3"/>
      <c r="W406" s="3"/>
      <c r="X406" s="3"/>
      <c r="Y406" s="3"/>
      <c r="Z406" s="3"/>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1:58" s="16" customFormat="1" x14ac:dyDescent="0.25">
      <c r="A407" s="29"/>
      <c r="B407" s="13"/>
      <c r="C407" s="1"/>
      <c r="D407" s="1"/>
      <c r="E407" s="1"/>
      <c r="F407" s="1"/>
      <c r="G407" s="1"/>
      <c r="H407" s="1"/>
      <c r="I407" s="1"/>
      <c r="J407" s="5"/>
      <c r="K407" s="1"/>
      <c r="L407" s="1"/>
      <c r="M407" s="1"/>
      <c r="N407" s="1"/>
      <c r="O407" s="3"/>
      <c r="P407" s="3"/>
      <c r="Q407" s="3"/>
      <c r="R407" s="3"/>
      <c r="S407" s="3"/>
      <c r="T407" s="3"/>
      <c r="U407" s="3"/>
      <c r="V407" s="3"/>
      <c r="W407" s="3"/>
      <c r="X407" s="3"/>
      <c r="Y407" s="3"/>
      <c r="Z407" s="3"/>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1:58" s="16" customFormat="1" x14ac:dyDescent="0.25">
      <c r="A408" s="29"/>
      <c r="B408" s="13"/>
      <c r="C408" s="1"/>
      <c r="D408" s="1"/>
      <c r="E408" s="1"/>
      <c r="F408" s="1"/>
      <c r="G408" s="1"/>
      <c r="H408" s="1"/>
      <c r="I408" s="1"/>
      <c r="J408" s="5"/>
      <c r="K408" s="1"/>
      <c r="L408" s="1"/>
      <c r="M408" s="1"/>
      <c r="N408" s="1"/>
      <c r="O408" s="3"/>
      <c r="P408" s="3"/>
      <c r="Q408" s="3"/>
      <c r="R408" s="3"/>
      <c r="S408" s="3"/>
      <c r="T408" s="3"/>
      <c r="U408" s="3"/>
      <c r="V408" s="3"/>
      <c r="W408" s="3"/>
      <c r="X408" s="3"/>
      <c r="Y408" s="3"/>
      <c r="Z408" s="3"/>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1:58" s="16" customFormat="1" x14ac:dyDescent="0.25">
      <c r="A409" s="29"/>
      <c r="B409" s="13"/>
      <c r="C409" s="1"/>
      <c r="D409" s="1"/>
      <c r="E409" s="1"/>
      <c r="F409" s="1"/>
      <c r="G409" s="1"/>
      <c r="H409" s="1"/>
      <c r="I409" s="1"/>
      <c r="J409" s="5"/>
      <c r="K409" s="1"/>
      <c r="L409" s="1"/>
      <c r="M409" s="1"/>
      <c r="N409" s="1"/>
      <c r="O409" s="3"/>
      <c r="P409" s="3"/>
      <c r="Q409" s="3"/>
      <c r="R409" s="3"/>
      <c r="S409" s="3"/>
      <c r="T409" s="3"/>
      <c r="U409" s="3"/>
      <c r="V409" s="3"/>
      <c r="W409" s="3"/>
      <c r="X409" s="3"/>
      <c r="Y409" s="3"/>
      <c r="Z409" s="3"/>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1:58" s="16" customFormat="1" x14ac:dyDescent="0.25">
      <c r="A410" s="29"/>
      <c r="B410" s="13"/>
      <c r="C410" s="1"/>
      <c r="D410" s="1"/>
      <c r="E410" s="1"/>
      <c r="F410" s="1"/>
      <c r="G410" s="1"/>
      <c r="H410" s="1"/>
      <c r="I410" s="1"/>
      <c r="J410" s="5"/>
      <c r="K410" s="1"/>
      <c r="L410" s="1"/>
      <c r="M410" s="1"/>
      <c r="N410" s="1"/>
      <c r="O410" s="3"/>
      <c r="P410" s="3"/>
      <c r="Q410" s="3"/>
      <c r="R410" s="3"/>
      <c r="S410" s="3"/>
      <c r="T410" s="3"/>
      <c r="U410" s="3"/>
      <c r="V410" s="3"/>
      <c r="W410" s="3"/>
      <c r="X410" s="3"/>
      <c r="Y410" s="3"/>
      <c r="Z410" s="3"/>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1:58" s="16" customFormat="1" x14ac:dyDescent="0.25">
      <c r="A411" s="29"/>
      <c r="B411" s="13"/>
      <c r="C411" s="1"/>
      <c r="D411" s="1"/>
      <c r="E411" s="1"/>
      <c r="F411" s="1"/>
      <c r="G411" s="1"/>
      <c r="H411" s="1"/>
      <c r="I411" s="1"/>
      <c r="J411" s="5"/>
      <c r="K411" s="1"/>
      <c r="L411" s="1"/>
      <c r="M411" s="1"/>
      <c r="N411" s="1"/>
      <c r="O411" s="3"/>
      <c r="P411" s="3"/>
      <c r="Q411" s="3"/>
      <c r="R411" s="3"/>
      <c r="S411" s="3"/>
      <c r="T411" s="3"/>
      <c r="U411" s="3"/>
      <c r="V411" s="3"/>
      <c r="W411" s="3"/>
      <c r="X411" s="3"/>
      <c r="Y411" s="3"/>
      <c r="Z411" s="3"/>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1:58" s="16" customFormat="1" x14ac:dyDescent="0.25">
      <c r="A412" s="29"/>
      <c r="B412" s="13"/>
      <c r="C412" s="1"/>
      <c r="D412" s="1"/>
      <c r="E412" s="1"/>
      <c r="F412" s="1"/>
      <c r="G412" s="1"/>
      <c r="H412" s="1"/>
      <c r="I412" s="1"/>
      <c r="J412" s="5"/>
      <c r="K412" s="1"/>
      <c r="L412" s="1"/>
      <c r="M412" s="1"/>
      <c r="N412" s="1"/>
      <c r="O412" s="3"/>
      <c r="P412" s="3"/>
      <c r="Q412" s="3"/>
      <c r="R412" s="3"/>
      <c r="S412" s="3"/>
      <c r="T412" s="3"/>
      <c r="U412" s="3"/>
      <c r="V412" s="3"/>
      <c r="W412" s="3"/>
      <c r="X412" s="3"/>
      <c r="Y412" s="3"/>
      <c r="Z412" s="3"/>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1:58" s="16" customFormat="1" x14ac:dyDescent="0.25">
      <c r="A413" s="29"/>
      <c r="B413" s="13"/>
      <c r="C413" s="1"/>
      <c r="D413" s="1"/>
      <c r="E413" s="1"/>
      <c r="F413" s="1"/>
      <c r="G413" s="1"/>
      <c r="H413" s="1"/>
      <c r="I413" s="1"/>
      <c r="J413" s="5"/>
      <c r="K413" s="1"/>
      <c r="L413" s="1"/>
      <c r="M413" s="1"/>
      <c r="N413" s="1"/>
      <c r="O413" s="3"/>
      <c r="P413" s="3"/>
      <c r="Q413" s="3"/>
      <c r="R413" s="3"/>
      <c r="S413" s="3"/>
      <c r="T413" s="3"/>
      <c r="U413" s="3"/>
      <c r="V413" s="3"/>
      <c r="W413" s="3"/>
      <c r="X413" s="3"/>
      <c r="Y413" s="3"/>
      <c r="Z413" s="3"/>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1:58" s="16" customFormat="1" x14ac:dyDescent="0.25">
      <c r="A414" s="29"/>
      <c r="B414" s="13"/>
      <c r="C414" s="1"/>
      <c r="D414" s="1"/>
      <c r="E414" s="1"/>
      <c r="F414" s="1"/>
      <c r="G414" s="1"/>
      <c r="H414" s="1"/>
      <c r="I414" s="1"/>
      <c r="J414" s="5"/>
      <c r="K414" s="1"/>
      <c r="L414" s="1"/>
      <c r="M414" s="1"/>
      <c r="N414" s="1"/>
      <c r="O414" s="3"/>
      <c r="P414" s="3"/>
      <c r="Q414" s="3"/>
      <c r="R414" s="3"/>
      <c r="S414" s="3"/>
      <c r="T414" s="3"/>
      <c r="U414" s="3"/>
      <c r="V414" s="3"/>
      <c r="W414" s="3"/>
      <c r="X414" s="3"/>
      <c r="Y414" s="3"/>
      <c r="Z414" s="3"/>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1:58" s="16" customFormat="1" x14ac:dyDescent="0.25">
      <c r="A415" s="29"/>
      <c r="B415" s="13"/>
      <c r="C415" s="1"/>
      <c r="D415" s="1"/>
      <c r="E415" s="1"/>
      <c r="F415" s="1"/>
      <c r="G415" s="1"/>
      <c r="H415" s="1"/>
      <c r="I415" s="1"/>
      <c r="J415" s="5"/>
      <c r="K415" s="1"/>
      <c r="L415" s="1"/>
      <c r="M415" s="1"/>
      <c r="N415" s="1"/>
      <c r="O415" s="3"/>
      <c r="P415" s="3"/>
      <c r="Q415" s="3"/>
      <c r="R415" s="3"/>
      <c r="S415" s="3"/>
      <c r="T415" s="3"/>
      <c r="U415" s="3"/>
      <c r="V415" s="3"/>
      <c r="W415" s="3"/>
      <c r="X415" s="3"/>
      <c r="Y415" s="3"/>
      <c r="Z415" s="3"/>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1:58" s="16" customFormat="1" x14ac:dyDescent="0.25">
      <c r="A416" s="29"/>
      <c r="B416" s="13"/>
      <c r="C416" s="1"/>
      <c r="D416" s="1"/>
      <c r="E416" s="1"/>
      <c r="F416" s="1"/>
      <c r="G416" s="1"/>
      <c r="H416" s="1"/>
      <c r="I416" s="1"/>
      <c r="J416" s="5"/>
      <c r="K416" s="1"/>
      <c r="L416" s="1"/>
      <c r="M416" s="1"/>
      <c r="N416" s="1"/>
      <c r="O416" s="3"/>
      <c r="P416" s="3"/>
      <c r="Q416" s="3"/>
      <c r="R416" s="3"/>
      <c r="S416" s="3"/>
      <c r="T416" s="3"/>
      <c r="U416" s="3"/>
      <c r="V416" s="3"/>
      <c r="W416" s="3"/>
      <c r="X416" s="3"/>
      <c r="Y416" s="3"/>
      <c r="Z416" s="3"/>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1:58" s="16" customFormat="1" x14ac:dyDescent="0.25">
      <c r="A417" s="29"/>
      <c r="B417" s="13"/>
      <c r="C417" s="1"/>
      <c r="D417" s="1"/>
      <c r="E417" s="1"/>
      <c r="F417" s="1"/>
      <c r="G417" s="1"/>
      <c r="H417" s="1"/>
      <c r="I417" s="1"/>
      <c r="J417" s="5"/>
      <c r="K417" s="1"/>
      <c r="L417" s="1"/>
      <c r="M417" s="1"/>
      <c r="N417" s="1"/>
      <c r="O417" s="3"/>
      <c r="P417" s="3"/>
      <c r="Q417" s="3"/>
      <c r="R417" s="3"/>
      <c r="S417" s="3"/>
      <c r="T417" s="3"/>
      <c r="U417" s="3"/>
      <c r="V417" s="3"/>
      <c r="W417" s="3"/>
      <c r="X417" s="3"/>
      <c r="Y417" s="3"/>
      <c r="Z417" s="3"/>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1:58" s="16" customFormat="1" x14ac:dyDescent="0.25">
      <c r="A418" s="29"/>
      <c r="B418" s="13"/>
      <c r="C418" s="1"/>
      <c r="D418" s="1"/>
      <c r="E418" s="1"/>
      <c r="F418" s="1"/>
      <c r="G418" s="1"/>
      <c r="H418" s="1"/>
      <c r="I418" s="1"/>
      <c r="J418" s="5"/>
      <c r="K418" s="1"/>
      <c r="L418" s="1"/>
      <c r="M418" s="1"/>
      <c r="N418" s="1"/>
      <c r="O418" s="3"/>
      <c r="P418" s="3"/>
      <c r="Q418" s="3"/>
      <c r="R418" s="3"/>
      <c r="S418" s="3"/>
      <c r="T418" s="3"/>
      <c r="U418" s="3"/>
      <c r="V418" s="3"/>
      <c r="W418" s="3"/>
      <c r="X418" s="3"/>
      <c r="Y418" s="3"/>
      <c r="Z418" s="3"/>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1:58" s="16" customFormat="1" x14ac:dyDescent="0.25">
      <c r="A419" s="29"/>
      <c r="B419" s="13"/>
      <c r="C419" s="1"/>
      <c r="D419" s="1"/>
      <c r="E419" s="1"/>
      <c r="F419" s="1"/>
      <c r="G419" s="1"/>
      <c r="H419" s="1"/>
      <c r="I419" s="1"/>
      <c r="J419" s="5"/>
      <c r="K419" s="1"/>
      <c r="L419" s="1"/>
      <c r="M419" s="1"/>
      <c r="N419" s="1"/>
      <c r="O419" s="3"/>
      <c r="P419" s="3"/>
      <c r="Q419" s="3"/>
      <c r="R419" s="3"/>
      <c r="S419" s="3"/>
      <c r="T419" s="3"/>
      <c r="U419" s="3"/>
      <c r="V419" s="3"/>
      <c r="W419" s="3"/>
      <c r="X419" s="3"/>
      <c r="Y419" s="3"/>
      <c r="Z419" s="3"/>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1:58" s="16" customFormat="1" x14ac:dyDescent="0.25">
      <c r="A420" s="29"/>
      <c r="B420" s="13"/>
      <c r="C420" s="1"/>
      <c r="D420" s="1"/>
      <c r="E420" s="1"/>
      <c r="F420" s="1"/>
      <c r="G420" s="1"/>
      <c r="H420" s="1"/>
      <c r="I420" s="1"/>
      <c r="J420" s="5"/>
      <c r="K420" s="1"/>
      <c r="L420" s="1"/>
      <c r="M420" s="1"/>
      <c r="N420" s="1"/>
      <c r="O420" s="3"/>
      <c r="P420" s="3"/>
      <c r="Q420" s="3"/>
      <c r="R420" s="3"/>
      <c r="S420" s="3"/>
      <c r="T420" s="3"/>
      <c r="U420" s="3"/>
      <c r="V420" s="3"/>
      <c r="W420" s="3"/>
      <c r="X420" s="3"/>
      <c r="Y420" s="3"/>
      <c r="Z420" s="3"/>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1:58" s="16" customFormat="1" x14ac:dyDescent="0.25">
      <c r="A421" s="29"/>
      <c r="B421" s="13"/>
      <c r="C421" s="1"/>
      <c r="D421" s="1"/>
      <c r="E421" s="1"/>
      <c r="F421" s="1"/>
      <c r="G421" s="1"/>
      <c r="H421" s="1"/>
      <c r="I421" s="1"/>
      <c r="J421" s="5"/>
      <c r="K421" s="1"/>
      <c r="L421" s="1"/>
      <c r="M421" s="1"/>
      <c r="N421" s="1"/>
      <c r="O421" s="3"/>
      <c r="P421" s="3"/>
      <c r="Q421" s="3"/>
      <c r="R421" s="3"/>
      <c r="S421" s="3"/>
      <c r="T421" s="3"/>
      <c r="U421" s="3"/>
      <c r="V421" s="3"/>
      <c r="W421" s="3"/>
      <c r="X421" s="3"/>
      <c r="Y421" s="3"/>
      <c r="Z421" s="3"/>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1:58" s="16" customFormat="1" x14ac:dyDescent="0.25">
      <c r="A422" s="29"/>
      <c r="B422" s="13"/>
      <c r="C422" s="1"/>
      <c r="D422" s="1"/>
      <c r="E422" s="1"/>
      <c r="F422" s="1"/>
      <c r="G422" s="1"/>
      <c r="H422" s="1"/>
      <c r="I422" s="1"/>
      <c r="J422" s="5"/>
      <c r="K422" s="1"/>
      <c r="L422" s="1"/>
      <c r="M422" s="1"/>
      <c r="N422" s="1"/>
      <c r="O422" s="3"/>
      <c r="P422" s="3"/>
      <c r="Q422" s="3"/>
      <c r="R422" s="3"/>
      <c r="S422" s="3"/>
      <c r="T422" s="3"/>
      <c r="U422" s="3"/>
      <c r="V422" s="3"/>
      <c r="W422" s="3"/>
      <c r="X422" s="3"/>
      <c r="Y422" s="3"/>
      <c r="Z422" s="3"/>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1:58" s="16" customFormat="1" x14ac:dyDescent="0.25">
      <c r="A423" s="29"/>
      <c r="B423" s="13"/>
      <c r="C423" s="1"/>
      <c r="D423" s="1"/>
      <c r="E423" s="1"/>
      <c r="F423" s="1"/>
      <c r="G423" s="1"/>
      <c r="H423" s="1"/>
      <c r="I423" s="1"/>
      <c r="J423" s="5"/>
      <c r="K423" s="1"/>
      <c r="L423" s="1"/>
      <c r="M423" s="1"/>
      <c r="N423" s="1"/>
      <c r="O423" s="3"/>
      <c r="P423" s="3"/>
      <c r="Q423" s="3"/>
      <c r="R423" s="3"/>
      <c r="S423" s="3"/>
      <c r="T423" s="3"/>
      <c r="U423" s="3"/>
      <c r="V423" s="3"/>
      <c r="W423" s="3"/>
      <c r="X423" s="3"/>
      <c r="Y423" s="3"/>
      <c r="Z423" s="3"/>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1:58" s="16" customFormat="1" x14ac:dyDescent="0.25">
      <c r="A424" s="29"/>
      <c r="B424" s="13"/>
      <c r="C424" s="1"/>
      <c r="D424" s="1"/>
      <c r="E424" s="1"/>
      <c r="F424" s="1"/>
      <c r="G424" s="1"/>
      <c r="H424" s="1"/>
      <c r="I424" s="1"/>
      <c r="J424" s="5"/>
      <c r="K424" s="1"/>
      <c r="L424" s="1"/>
      <c r="M424" s="1"/>
      <c r="N424" s="1"/>
      <c r="O424" s="3"/>
      <c r="P424" s="3"/>
      <c r="Q424" s="3"/>
      <c r="R424" s="3"/>
      <c r="S424" s="3"/>
      <c r="T424" s="3"/>
      <c r="U424" s="3"/>
      <c r="V424" s="3"/>
      <c r="W424" s="3"/>
      <c r="X424" s="3"/>
      <c r="Y424" s="3"/>
      <c r="Z424" s="3"/>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1:58" s="16" customFormat="1" x14ac:dyDescent="0.25">
      <c r="A425" s="29"/>
      <c r="B425" s="13"/>
      <c r="C425" s="1"/>
      <c r="D425" s="1"/>
      <c r="E425" s="1"/>
      <c r="F425" s="1"/>
      <c r="G425" s="1"/>
      <c r="H425" s="1"/>
      <c r="I425" s="1"/>
      <c r="J425" s="5"/>
      <c r="K425" s="1"/>
      <c r="L425" s="1"/>
      <c r="M425" s="1"/>
      <c r="N425" s="1"/>
      <c r="O425" s="3"/>
      <c r="P425" s="3"/>
      <c r="Q425" s="3"/>
      <c r="R425" s="3"/>
      <c r="S425" s="3"/>
      <c r="T425" s="3"/>
      <c r="U425" s="3"/>
      <c r="V425" s="3"/>
      <c r="W425" s="3"/>
      <c r="X425" s="3"/>
      <c r="Y425" s="3"/>
      <c r="Z425" s="3"/>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1:58" s="16" customFormat="1" x14ac:dyDescent="0.25">
      <c r="A426" s="29"/>
      <c r="B426" s="13"/>
      <c r="C426" s="1"/>
      <c r="D426" s="1"/>
      <c r="E426" s="1"/>
      <c r="F426" s="1"/>
      <c r="G426" s="1"/>
      <c r="H426" s="1"/>
      <c r="I426" s="1"/>
      <c r="J426" s="5"/>
      <c r="K426" s="1"/>
      <c r="L426" s="1"/>
      <c r="M426" s="1"/>
      <c r="N426" s="1"/>
      <c r="O426" s="3"/>
      <c r="P426" s="3"/>
      <c r="Q426" s="3"/>
      <c r="R426" s="3"/>
      <c r="S426" s="3"/>
      <c r="T426" s="3"/>
      <c r="U426" s="3"/>
      <c r="V426" s="3"/>
      <c r="W426" s="3"/>
      <c r="X426" s="3"/>
      <c r="Y426" s="3"/>
      <c r="Z426" s="3"/>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1:58" s="16" customFormat="1" x14ac:dyDescent="0.25">
      <c r="A427" s="29"/>
      <c r="B427" s="13"/>
      <c r="C427" s="1"/>
      <c r="D427" s="1"/>
      <c r="E427" s="1"/>
      <c r="F427" s="1"/>
      <c r="G427" s="1"/>
      <c r="H427" s="1"/>
      <c r="I427" s="1"/>
      <c r="J427" s="5"/>
      <c r="K427" s="1"/>
      <c r="L427" s="1"/>
      <c r="M427" s="1"/>
      <c r="N427" s="1"/>
      <c r="O427" s="3"/>
      <c r="P427" s="3"/>
      <c r="Q427" s="3"/>
      <c r="R427" s="3"/>
      <c r="S427" s="3"/>
      <c r="T427" s="3"/>
      <c r="U427" s="3"/>
      <c r="V427" s="3"/>
      <c r="W427" s="3"/>
      <c r="X427" s="3"/>
      <c r="Y427" s="3"/>
      <c r="Z427" s="3"/>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1:58" s="16" customFormat="1" x14ac:dyDescent="0.25">
      <c r="A428" s="29"/>
      <c r="B428" s="13"/>
      <c r="C428" s="1"/>
      <c r="D428" s="1"/>
      <c r="E428" s="1"/>
      <c r="F428" s="1"/>
      <c r="G428" s="1"/>
      <c r="H428" s="1"/>
      <c r="I428" s="1"/>
      <c r="J428" s="5"/>
      <c r="K428" s="1"/>
      <c r="L428" s="1"/>
      <c r="M428" s="1"/>
      <c r="N428" s="1"/>
      <c r="O428" s="3"/>
      <c r="P428" s="3"/>
      <c r="Q428" s="3"/>
      <c r="R428" s="3"/>
      <c r="S428" s="3"/>
      <c r="T428" s="3"/>
      <c r="U428" s="3"/>
      <c r="V428" s="3"/>
      <c r="W428" s="3"/>
      <c r="X428" s="3"/>
      <c r="Y428" s="3"/>
      <c r="Z428" s="3"/>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1:58" s="16" customFormat="1" x14ac:dyDescent="0.25">
      <c r="A429" s="29"/>
      <c r="B429" s="13"/>
      <c r="C429" s="1"/>
      <c r="D429" s="1"/>
      <c r="E429" s="1"/>
      <c r="F429" s="1"/>
      <c r="G429" s="1"/>
      <c r="H429" s="1"/>
      <c r="I429" s="1"/>
      <c r="J429" s="5"/>
      <c r="K429" s="1"/>
      <c r="L429" s="1"/>
      <c r="M429" s="1"/>
      <c r="N429" s="1"/>
      <c r="O429" s="3"/>
      <c r="P429" s="3"/>
      <c r="Q429" s="3"/>
      <c r="R429" s="3"/>
      <c r="S429" s="3"/>
      <c r="T429" s="3"/>
      <c r="U429" s="3"/>
      <c r="V429" s="3"/>
      <c r="W429" s="3"/>
      <c r="X429" s="3"/>
      <c r="Y429" s="3"/>
      <c r="Z429" s="3"/>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1:58" s="16" customFormat="1" x14ac:dyDescent="0.25">
      <c r="A430" s="29"/>
      <c r="B430" s="13"/>
      <c r="C430" s="1"/>
      <c r="D430" s="1"/>
      <c r="E430" s="1"/>
      <c r="F430" s="1"/>
      <c r="G430" s="1"/>
      <c r="H430" s="1"/>
      <c r="I430" s="1"/>
      <c r="J430" s="5"/>
      <c r="K430" s="1"/>
      <c r="L430" s="1"/>
      <c r="M430" s="1"/>
      <c r="N430" s="1"/>
      <c r="O430" s="3"/>
      <c r="P430" s="3"/>
      <c r="Q430" s="3"/>
      <c r="R430" s="3"/>
      <c r="S430" s="3"/>
      <c r="T430" s="3"/>
      <c r="U430" s="3"/>
      <c r="V430" s="3"/>
      <c r="W430" s="3"/>
      <c r="X430" s="3"/>
      <c r="Y430" s="3"/>
      <c r="Z430" s="3"/>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1:58" s="16" customFormat="1" x14ac:dyDescent="0.25">
      <c r="A431" s="29"/>
      <c r="B431" s="13"/>
      <c r="C431" s="1"/>
      <c r="D431" s="1"/>
      <c r="E431" s="1"/>
      <c r="F431" s="1"/>
      <c r="G431" s="1"/>
      <c r="H431" s="1"/>
      <c r="I431" s="1"/>
      <c r="J431" s="5"/>
      <c r="K431" s="1"/>
      <c r="L431" s="1"/>
      <c r="M431" s="1"/>
      <c r="N431" s="1"/>
      <c r="O431" s="3"/>
      <c r="P431" s="3"/>
      <c r="Q431" s="3"/>
      <c r="R431" s="3"/>
      <c r="S431" s="3"/>
      <c r="T431" s="3"/>
      <c r="U431" s="3"/>
      <c r="V431" s="3"/>
      <c r="W431" s="3"/>
      <c r="X431" s="3"/>
      <c r="Y431" s="3"/>
      <c r="Z431" s="3"/>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1:58" s="20" customFormat="1" x14ac:dyDescent="0.25">
      <c r="A432" s="29" t="s">
        <v>3</v>
      </c>
      <c r="B432" s="13"/>
      <c r="C432" s="1"/>
      <c r="D432" s="1"/>
      <c r="E432" s="1"/>
      <c r="F432" s="1"/>
      <c r="G432" s="1"/>
      <c r="H432" s="1"/>
      <c r="I432" s="1"/>
      <c r="J432" s="5"/>
      <c r="K432" s="1"/>
      <c r="L432" s="1"/>
      <c r="M432" s="1"/>
      <c r="N432" s="1"/>
      <c r="O432" s="3"/>
      <c r="P432" s="3"/>
      <c r="Q432" s="3"/>
      <c r="R432" s="3"/>
      <c r="S432" s="3"/>
      <c r="T432" s="3"/>
      <c r="U432" s="3"/>
      <c r="V432" s="3"/>
      <c r="W432" s="3"/>
      <c r="X432" s="3"/>
      <c r="Y432" s="3"/>
      <c r="Z432" s="3"/>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1:58" s="16" customFormat="1" x14ac:dyDescent="0.25">
      <c r="A433" s="29"/>
      <c r="B433" s="13"/>
      <c r="C433" s="1"/>
      <c r="D433" s="1"/>
      <c r="E433" s="1"/>
      <c r="F433" s="1"/>
      <c r="G433" s="1"/>
      <c r="H433" s="1"/>
      <c r="I433" s="1"/>
      <c r="J433" s="5"/>
      <c r="K433" s="1"/>
      <c r="L433" s="1"/>
      <c r="M433" s="1"/>
      <c r="N433" s="1"/>
      <c r="O433" s="3"/>
      <c r="P433" s="3"/>
      <c r="Q433" s="3"/>
      <c r="R433" s="3"/>
      <c r="S433" s="3"/>
      <c r="T433" s="3"/>
      <c r="U433" s="3"/>
      <c r="V433" s="3"/>
      <c r="W433" s="3"/>
      <c r="X433" s="3"/>
      <c r="Y433" s="3"/>
      <c r="Z433" s="3"/>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1:58" s="16" customFormat="1" x14ac:dyDescent="0.25">
      <c r="A434" s="29"/>
      <c r="B434" s="13"/>
      <c r="C434" s="1"/>
      <c r="D434" s="1"/>
      <c r="E434" s="1"/>
      <c r="F434" s="1"/>
      <c r="G434" s="1"/>
      <c r="H434" s="1"/>
      <c r="I434" s="1"/>
      <c r="J434" s="5"/>
      <c r="K434" s="1"/>
      <c r="L434" s="1"/>
      <c r="M434" s="1"/>
      <c r="N434" s="1"/>
      <c r="O434" s="3"/>
      <c r="P434" s="3"/>
      <c r="Q434" s="3"/>
      <c r="R434" s="3"/>
      <c r="S434" s="3"/>
      <c r="T434" s="3"/>
      <c r="U434" s="3"/>
      <c r="V434" s="3"/>
      <c r="W434" s="3"/>
      <c r="X434" s="3"/>
      <c r="Y434" s="3"/>
      <c r="Z434" s="3"/>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1:58" s="16" customFormat="1" x14ac:dyDescent="0.25">
      <c r="A435" s="29"/>
      <c r="B435" s="13"/>
      <c r="C435" s="1"/>
      <c r="D435" s="1"/>
      <c r="E435" s="1"/>
      <c r="F435" s="1"/>
      <c r="G435" s="1"/>
      <c r="H435" s="1"/>
      <c r="I435" s="1"/>
      <c r="J435" s="5"/>
      <c r="K435" s="1"/>
      <c r="L435" s="1"/>
      <c r="M435" s="1"/>
      <c r="N435" s="1"/>
      <c r="O435" s="3"/>
      <c r="P435" s="3"/>
      <c r="Q435" s="3"/>
      <c r="R435" s="3"/>
      <c r="S435" s="3"/>
      <c r="T435" s="3"/>
      <c r="U435" s="3"/>
      <c r="V435" s="3"/>
      <c r="W435" s="3"/>
      <c r="X435" s="3"/>
      <c r="Y435" s="3"/>
      <c r="Z435" s="3"/>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1:58" s="16" customFormat="1" x14ac:dyDescent="0.25">
      <c r="A436" s="29"/>
      <c r="B436" s="13"/>
      <c r="C436" s="1"/>
      <c r="D436" s="1"/>
      <c r="E436" s="1"/>
      <c r="F436" s="1"/>
      <c r="G436" s="1"/>
      <c r="H436" s="1"/>
      <c r="I436" s="1"/>
      <c r="J436" s="5"/>
      <c r="K436" s="1"/>
      <c r="L436" s="1"/>
      <c r="M436" s="1"/>
      <c r="N436" s="1"/>
      <c r="O436" s="3"/>
      <c r="P436" s="3"/>
      <c r="Q436" s="3"/>
      <c r="R436" s="3"/>
      <c r="S436" s="3"/>
      <c r="T436" s="3"/>
      <c r="U436" s="3"/>
      <c r="V436" s="3"/>
      <c r="W436" s="3"/>
      <c r="X436" s="3"/>
      <c r="Y436" s="3"/>
      <c r="Z436" s="3"/>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1:58" s="16" customFormat="1" x14ac:dyDescent="0.25">
      <c r="A437" s="29"/>
      <c r="B437" s="13"/>
      <c r="C437" s="1"/>
      <c r="D437" s="1"/>
      <c r="E437" s="1"/>
      <c r="F437" s="1"/>
      <c r="G437" s="1"/>
      <c r="H437" s="1"/>
      <c r="I437" s="1"/>
      <c r="J437" s="5"/>
      <c r="K437" s="1"/>
      <c r="L437" s="1"/>
      <c r="M437" s="1"/>
      <c r="N437" s="1"/>
      <c r="O437" s="3"/>
      <c r="P437" s="3"/>
      <c r="Q437" s="3"/>
      <c r="R437" s="3"/>
      <c r="S437" s="3"/>
      <c r="T437" s="3"/>
      <c r="U437" s="3"/>
      <c r="V437" s="3"/>
      <c r="W437" s="3"/>
      <c r="X437" s="3"/>
      <c r="Y437" s="3"/>
      <c r="Z437" s="3"/>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1:58" s="16" customFormat="1" x14ac:dyDescent="0.25">
      <c r="A438" s="29"/>
      <c r="B438" s="13"/>
      <c r="C438" s="1"/>
      <c r="D438" s="1"/>
      <c r="E438" s="1"/>
      <c r="F438" s="1"/>
      <c r="G438" s="1"/>
      <c r="H438" s="1"/>
      <c r="I438" s="1"/>
      <c r="J438" s="5"/>
      <c r="K438" s="1"/>
      <c r="L438" s="1"/>
      <c r="M438" s="1"/>
      <c r="N438" s="1"/>
      <c r="O438" s="3"/>
      <c r="P438" s="3"/>
      <c r="Q438" s="3"/>
      <c r="R438" s="3"/>
      <c r="S438" s="3"/>
      <c r="T438" s="3"/>
      <c r="U438" s="3"/>
      <c r="V438" s="3"/>
      <c r="W438" s="3"/>
      <c r="X438" s="3"/>
      <c r="Y438" s="3"/>
      <c r="Z438" s="3"/>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1:58" s="16" customFormat="1" x14ac:dyDescent="0.25">
      <c r="A439" s="29"/>
      <c r="B439" s="13"/>
      <c r="C439" s="1"/>
      <c r="D439" s="1"/>
      <c r="E439" s="1"/>
      <c r="F439" s="1"/>
      <c r="G439" s="1"/>
      <c r="H439" s="1"/>
      <c r="I439" s="1"/>
      <c r="J439" s="5"/>
      <c r="K439" s="1"/>
      <c r="L439" s="1"/>
      <c r="M439" s="1"/>
      <c r="N439" s="1"/>
      <c r="O439" s="3"/>
      <c r="P439" s="3"/>
      <c r="Q439" s="3"/>
      <c r="R439" s="3"/>
      <c r="S439" s="3"/>
      <c r="T439" s="3"/>
      <c r="U439" s="3"/>
      <c r="V439" s="3"/>
      <c r="W439" s="3"/>
      <c r="X439" s="3"/>
      <c r="Y439" s="3"/>
      <c r="Z439" s="3"/>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1:58" s="16" customFormat="1" x14ac:dyDescent="0.25">
      <c r="A440" s="29"/>
      <c r="B440" s="13"/>
      <c r="C440" s="1"/>
      <c r="D440" s="1"/>
      <c r="E440" s="1"/>
      <c r="F440" s="1"/>
      <c r="G440" s="1"/>
      <c r="H440" s="1"/>
      <c r="I440" s="1"/>
      <c r="J440" s="5"/>
      <c r="K440" s="1"/>
      <c r="L440" s="1"/>
      <c r="M440" s="1"/>
      <c r="N440" s="1"/>
      <c r="O440" s="3"/>
      <c r="P440" s="3"/>
      <c r="Q440" s="3"/>
      <c r="R440" s="3"/>
      <c r="S440" s="3"/>
      <c r="T440" s="3"/>
      <c r="U440" s="3"/>
      <c r="V440" s="3"/>
      <c r="W440" s="3"/>
      <c r="X440" s="3"/>
      <c r="Y440" s="3"/>
      <c r="Z440" s="3"/>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1:58" s="16" customFormat="1" x14ac:dyDescent="0.25">
      <c r="A441" s="29"/>
      <c r="B441" s="13"/>
      <c r="C441" s="1"/>
      <c r="D441" s="1"/>
      <c r="E441" s="1"/>
      <c r="F441" s="1"/>
      <c r="G441" s="1"/>
      <c r="H441" s="1"/>
      <c r="I441" s="1"/>
      <c r="J441" s="5"/>
      <c r="K441" s="1"/>
      <c r="L441" s="1"/>
      <c r="M441" s="1"/>
      <c r="N441" s="1"/>
      <c r="O441" s="3"/>
      <c r="P441" s="3"/>
      <c r="Q441" s="3"/>
      <c r="R441" s="3"/>
      <c r="S441" s="3"/>
      <c r="T441" s="3"/>
      <c r="U441" s="3"/>
      <c r="V441" s="3"/>
      <c r="W441" s="3"/>
      <c r="X441" s="3"/>
      <c r="Y441" s="3"/>
      <c r="Z441" s="3"/>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1:58" s="16" customFormat="1" x14ac:dyDescent="0.25">
      <c r="A442" s="29"/>
      <c r="B442" s="13"/>
      <c r="C442" s="1"/>
      <c r="D442" s="1"/>
      <c r="E442" s="1"/>
      <c r="F442" s="1"/>
      <c r="G442" s="1"/>
      <c r="H442" s="1"/>
      <c r="I442" s="1"/>
      <c r="J442" s="5"/>
      <c r="K442" s="1"/>
      <c r="L442" s="1"/>
      <c r="M442" s="1"/>
      <c r="N442" s="1"/>
      <c r="O442" s="3"/>
      <c r="P442" s="3"/>
      <c r="Q442" s="3"/>
      <c r="R442" s="3"/>
      <c r="S442" s="3"/>
      <c r="T442" s="3"/>
      <c r="U442" s="3"/>
      <c r="V442" s="3"/>
      <c r="W442" s="3"/>
      <c r="X442" s="3"/>
      <c r="Y442" s="3"/>
      <c r="Z442" s="3"/>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1:58" s="16" customFormat="1" x14ac:dyDescent="0.25">
      <c r="A443" s="29"/>
      <c r="B443" s="13"/>
      <c r="C443" s="1"/>
      <c r="D443" s="1"/>
      <c r="E443" s="1"/>
      <c r="F443" s="1"/>
      <c r="G443" s="1"/>
      <c r="H443" s="1"/>
      <c r="I443" s="1"/>
      <c r="J443" s="5"/>
      <c r="K443" s="1"/>
      <c r="L443" s="1"/>
      <c r="M443" s="1"/>
      <c r="N443" s="1"/>
      <c r="O443" s="3"/>
      <c r="P443" s="3"/>
      <c r="Q443" s="3"/>
      <c r="R443" s="3"/>
      <c r="S443" s="3"/>
      <c r="T443" s="3"/>
      <c r="U443" s="3"/>
      <c r="V443" s="3"/>
      <c r="W443" s="3"/>
      <c r="X443" s="3"/>
      <c r="Y443" s="3"/>
      <c r="Z443" s="3"/>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1:58" s="16" customFormat="1" x14ac:dyDescent="0.25">
      <c r="A444" s="29"/>
      <c r="B444" s="13"/>
      <c r="C444" s="1"/>
      <c r="D444" s="1"/>
      <c r="E444" s="1"/>
      <c r="F444" s="1"/>
      <c r="G444" s="1"/>
      <c r="H444" s="1"/>
      <c r="I444" s="1"/>
      <c r="J444" s="5"/>
      <c r="K444" s="1"/>
      <c r="L444" s="1"/>
      <c r="M444" s="1"/>
      <c r="N444" s="1"/>
      <c r="O444" s="3"/>
      <c r="P444" s="3"/>
      <c r="Q444" s="3"/>
      <c r="R444" s="3"/>
      <c r="S444" s="3"/>
      <c r="T444" s="3"/>
      <c r="U444" s="3"/>
      <c r="V444" s="3"/>
      <c r="W444" s="3"/>
      <c r="X444" s="3"/>
      <c r="Y444" s="3"/>
      <c r="Z444" s="3"/>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1:58" s="16" customFormat="1" x14ac:dyDescent="0.25">
      <c r="A445" s="29"/>
      <c r="B445" s="13"/>
      <c r="C445" s="1"/>
      <c r="D445" s="1"/>
      <c r="E445" s="1"/>
      <c r="F445" s="1"/>
      <c r="G445" s="1"/>
      <c r="H445" s="1"/>
      <c r="I445" s="1"/>
      <c r="J445" s="5"/>
      <c r="K445" s="1"/>
      <c r="L445" s="1"/>
      <c r="M445" s="1"/>
      <c r="N445" s="1"/>
      <c r="O445" s="3"/>
      <c r="P445" s="3"/>
      <c r="Q445" s="3"/>
      <c r="R445" s="3"/>
      <c r="S445" s="3"/>
      <c r="T445" s="3"/>
      <c r="U445" s="3"/>
      <c r="V445" s="3"/>
      <c r="W445" s="3"/>
      <c r="X445" s="3"/>
      <c r="Y445" s="3"/>
      <c r="Z445" s="3"/>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1:58" s="16" customFormat="1" x14ac:dyDescent="0.25">
      <c r="A446" s="29"/>
      <c r="B446" s="13"/>
      <c r="C446" s="1"/>
      <c r="D446" s="1"/>
      <c r="E446" s="1"/>
      <c r="F446" s="1"/>
      <c r="G446" s="1"/>
      <c r="H446" s="1"/>
      <c r="I446" s="1"/>
      <c r="J446" s="5"/>
      <c r="K446" s="1"/>
      <c r="L446" s="1"/>
      <c r="M446" s="1"/>
      <c r="N446" s="1"/>
      <c r="O446" s="3"/>
      <c r="P446" s="3"/>
      <c r="Q446" s="3"/>
      <c r="R446" s="3"/>
      <c r="S446" s="3"/>
      <c r="T446" s="3"/>
      <c r="U446" s="3"/>
      <c r="V446" s="3"/>
      <c r="W446" s="3"/>
      <c r="X446" s="3"/>
      <c r="Y446" s="3"/>
      <c r="Z446" s="3"/>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1:58" s="16" customFormat="1" x14ac:dyDescent="0.25">
      <c r="A447" s="29"/>
      <c r="B447" s="13"/>
      <c r="C447" s="1"/>
      <c r="D447" s="1"/>
      <c r="E447" s="1"/>
      <c r="F447" s="1"/>
      <c r="G447" s="1"/>
      <c r="H447" s="1"/>
      <c r="I447" s="1"/>
      <c r="J447" s="5"/>
      <c r="K447" s="1"/>
      <c r="L447" s="1"/>
      <c r="M447" s="1"/>
      <c r="N447" s="1"/>
      <c r="O447" s="3"/>
      <c r="P447" s="3"/>
      <c r="Q447" s="3"/>
      <c r="R447" s="3"/>
      <c r="S447" s="3"/>
      <c r="T447" s="3"/>
      <c r="U447" s="3"/>
      <c r="V447" s="3"/>
      <c r="W447" s="3"/>
      <c r="X447" s="3"/>
      <c r="Y447" s="3"/>
      <c r="Z447" s="3"/>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1:58" s="16" customFormat="1" x14ac:dyDescent="0.25">
      <c r="A448" s="29"/>
      <c r="B448" s="13"/>
      <c r="C448" s="1"/>
      <c r="D448" s="1"/>
      <c r="E448" s="1"/>
      <c r="F448" s="1"/>
      <c r="G448" s="1"/>
      <c r="H448" s="1"/>
      <c r="I448" s="1"/>
      <c r="J448" s="5"/>
      <c r="K448" s="1"/>
      <c r="L448" s="1"/>
      <c r="M448" s="1"/>
      <c r="N448" s="1"/>
      <c r="O448" s="3"/>
      <c r="P448" s="3"/>
      <c r="Q448" s="3"/>
      <c r="R448" s="3"/>
      <c r="S448" s="3"/>
      <c r="T448" s="3"/>
      <c r="U448" s="3"/>
      <c r="V448" s="3"/>
      <c r="W448" s="3"/>
      <c r="X448" s="3"/>
      <c r="Y448" s="3"/>
      <c r="Z448" s="3"/>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1:58" s="16" customFormat="1" x14ac:dyDescent="0.25">
      <c r="A449" s="29"/>
      <c r="B449" s="13"/>
      <c r="C449" s="1"/>
      <c r="D449" s="1"/>
      <c r="E449" s="1"/>
      <c r="F449" s="1"/>
      <c r="G449" s="1"/>
      <c r="H449" s="1"/>
      <c r="I449" s="1"/>
      <c r="J449" s="5"/>
      <c r="K449" s="1"/>
      <c r="L449" s="1"/>
      <c r="M449" s="1"/>
      <c r="N449" s="1"/>
      <c r="O449" s="3"/>
      <c r="P449" s="3"/>
      <c r="Q449" s="3"/>
      <c r="R449" s="3"/>
      <c r="S449" s="3"/>
      <c r="T449" s="3"/>
      <c r="U449" s="3"/>
      <c r="V449" s="3"/>
      <c r="W449" s="3"/>
      <c r="X449" s="3"/>
      <c r="Y449" s="3"/>
      <c r="Z449" s="3"/>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1:58" s="16" customFormat="1" x14ac:dyDescent="0.25">
      <c r="A450" s="29"/>
      <c r="B450" s="13"/>
      <c r="C450" s="1"/>
      <c r="D450" s="1"/>
      <c r="E450" s="1"/>
      <c r="F450" s="1"/>
      <c r="G450" s="1"/>
      <c r="H450" s="1"/>
      <c r="I450" s="1"/>
      <c r="J450" s="5"/>
      <c r="K450" s="1"/>
      <c r="L450" s="1"/>
      <c r="M450" s="1"/>
      <c r="N450" s="1"/>
      <c r="O450" s="3"/>
      <c r="P450" s="3"/>
      <c r="Q450" s="3"/>
      <c r="R450" s="3"/>
      <c r="S450" s="3"/>
      <c r="T450" s="3"/>
      <c r="U450" s="3"/>
      <c r="V450" s="3"/>
      <c r="W450" s="3"/>
      <c r="X450" s="3"/>
      <c r="Y450" s="3"/>
      <c r="Z450" s="3"/>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1:58" s="16" customFormat="1" x14ac:dyDescent="0.25">
      <c r="A451" s="29"/>
      <c r="B451" s="13"/>
      <c r="C451" s="1"/>
      <c r="D451" s="1"/>
      <c r="E451" s="1"/>
      <c r="F451" s="1"/>
      <c r="G451" s="1"/>
      <c r="H451" s="1"/>
      <c r="I451" s="1"/>
      <c r="J451" s="5"/>
      <c r="K451" s="1"/>
      <c r="L451" s="1"/>
      <c r="M451" s="1"/>
      <c r="N451" s="1"/>
      <c r="O451" s="3"/>
      <c r="P451" s="3"/>
      <c r="Q451" s="3"/>
      <c r="R451" s="3"/>
      <c r="S451" s="3"/>
      <c r="T451" s="3"/>
      <c r="U451" s="3"/>
      <c r="V451" s="3"/>
      <c r="W451" s="3"/>
      <c r="X451" s="3"/>
      <c r="Y451" s="3"/>
      <c r="Z451" s="3"/>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1:58" s="16" customFormat="1" x14ac:dyDescent="0.25">
      <c r="A452" s="29"/>
      <c r="B452" s="13"/>
      <c r="C452" s="1"/>
      <c r="D452" s="1"/>
      <c r="E452" s="1"/>
      <c r="F452" s="1"/>
      <c r="G452" s="1"/>
      <c r="H452" s="1"/>
      <c r="I452" s="1"/>
      <c r="J452" s="5"/>
      <c r="K452" s="1"/>
      <c r="L452" s="1"/>
      <c r="M452" s="1"/>
      <c r="N452" s="1"/>
      <c r="O452" s="3"/>
      <c r="P452" s="3"/>
      <c r="Q452" s="3"/>
      <c r="R452" s="3"/>
      <c r="S452" s="3"/>
      <c r="T452" s="3"/>
      <c r="U452" s="3"/>
      <c r="V452" s="3"/>
      <c r="W452" s="3"/>
      <c r="X452" s="3"/>
      <c r="Y452" s="3"/>
      <c r="Z452" s="3"/>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1:58" s="16" customFormat="1" x14ac:dyDescent="0.25">
      <c r="A453" s="29"/>
      <c r="B453" s="13"/>
      <c r="C453" s="1"/>
      <c r="D453" s="1"/>
      <c r="E453" s="1"/>
      <c r="F453" s="1"/>
      <c r="G453" s="1"/>
      <c r="H453" s="1"/>
      <c r="I453" s="1"/>
      <c r="J453" s="5"/>
      <c r="K453" s="1"/>
      <c r="L453" s="1"/>
      <c r="M453" s="1"/>
      <c r="N453" s="1"/>
      <c r="O453" s="3"/>
      <c r="P453" s="3"/>
      <c r="Q453" s="3"/>
      <c r="R453" s="3"/>
      <c r="S453" s="3"/>
      <c r="T453" s="3"/>
      <c r="U453" s="3"/>
      <c r="V453" s="3"/>
      <c r="W453" s="3"/>
      <c r="X453" s="3"/>
      <c r="Y453" s="3"/>
      <c r="Z453" s="3"/>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row>
    <row r="454" spans="1:58" s="16" customFormat="1" x14ac:dyDescent="0.25">
      <c r="A454" s="29"/>
      <c r="B454" s="13"/>
      <c r="C454" s="1"/>
      <c r="D454" s="1"/>
      <c r="E454" s="1"/>
      <c r="F454" s="1"/>
      <c r="G454" s="1"/>
      <c r="H454" s="1"/>
      <c r="I454" s="1"/>
      <c r="J454" s="5"/>
      <c r="K454" s="1"/>
      <c r="L454" s="1"/>
      <c r="M454" s="1"/>
      <c r="N454" s="1"/>
      <c r="O454" s="3"/>
      <c r="P454" s="3"/>
      <c r="Q454" s="3"/>
      <c r="R454" s="3"/>
      <c r="S454" s="3"/>
      <c r="T454" s="3"/>
      <c r="U454" s="3"/>
      <c r="V454" s="3"/>
      <c r="W454" s="3"/>
      <c r="X454" s="3"/>
      <c r="Y454" s="3"/>
      <c r="Z454" s="3"/>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row>
    <row r="455" spans="1:58" s="16" customFormat="1" x14ac:dyDescent="0.25">
      <c r="A455" s="29"/>
      <c r="B455" s="13"/>
      <c r="C455" s="1"/>
      <c r="D455" s="1"/>
      <c r="E455" s="1"/>
      <c r="F455" s="1"/>
      <c r="G455" s="1"/>
      <c r="H455" s="1"/>
      <c r="I455" s="1"/>
      <c r="J455" s="5"/>
      <c r="K455" s="1"/>
      <c r="L455" s="1"/>
      <c r="M455" s="1"/>
      <c r="N455" s="1"/>
      <c r="O455" s="3"/>
      <c r="P455" s="3"/>
      <c r="Q455" s="3"/>
      <c r="R455" s="3"/>
      <c r="S455" s="3"/>
      <c r="T455" s="3"/>
      <c r="U455" s="3"/>
      <c r="V455" s="3"/>
      <c r="W455" s="3"/>
      <c r="X455" s="3"/>
      <c r="Y455" s="3"/>
      <c r="Z455" s="3"/>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row>
    <row r="456" spans="1:58" s="16" customFormat="1" x14ac:dyDescent="0.25">
      <c r="A456" s="29"/>
      <c r="B456" s="13"/>
      <c r="C456" s="1"/>
      <c r="D456" s="1"/>
      <c r="E456" s="1"/>
      <c r="F456" s="1"/>
      <c r="G456" s="1"/>
      <c r="H456" s="1"/>
      <c r="I456" s="1"/>
      <c r="J456" s="5"/>
      <c r="K456" s="1"/>
      <c r="L456" s="1"/>
      <c r="M456" s="1"/>
      <c r="N456" s="1"/>
      <c r="O456" s="3"/>
      <c r="P456" s="3"/>
      <c r="Q456" s="3"/>
      <c r="R456" s="3"/>
      <c r="S456" s="3"/>
      <c r="T456" s="3"/>
      <c r="U456" s="3"/>
      <c r="V456" s="3"/>
      <c r="W456" s="3"/>
      <c r="X456" s="3"/>
      <c r="Y456" s="3"/>
      <c r="Z456" s="3"/>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row>
    <row r="457" spans="1:58" s="16" customFormat="1" x14ac:dyDescent="0.25">
      <c r="A457" s="29"/>
      <c r="B457" s="13"/>
      <c r="C457" s="1"/>
      <c r="D457" s="1"/>
      <c r="E457" s="1"/>
      <c r="F457" s="1"/>
      <c r="G457" s="1"/>
      <c r="H457" s="1"/>
      <c r="I457" s="1"/>
      <c r="J457" s="5"/>
      <c r="K457" s="1"/>
      <c r="L457" s="1"/>
      <c r="M457" s="1"/>
      <c r="N457" s="1"/>
      <c r="O457" s="3"/>
      <c r="P457" s="3"/>
      <c r="Q457" s="3"/>
      <c r="R457" s="3"/>
      <c r="S457" s="3"/>
      <c r="T457" s="3"/>
      <c r="U457" s="3"/>
      <c r="V457" s="3"/>
      <c r="W457" s="3"/>
      <c r="X457" s="3"/>
      <c r="Y457" s="3"/>
      <c r="Z457" s="3"/>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row>
    <row r="458" spans="1:58" s="16" customFormat="1" x14ac:dyDescent="0.25">
      <c r="A458" s="29"/>
      <c r="B458" s="13"/>
      <c r="C458" s="1"/>
      <c r="D458" s="1"/>
      <c r="E458" s="1"/>
      <c r="F458" s="1"/>
      <c r="G458" s="1"/>
      <c r="H458" s="1"/>
      <c r="I458" s="1"/>
      <c r="J458" s="5"/>
      <c r="K458" s="1"/>
      <c r="L458" s="1"/>
      <c r="M458" s="1"/>
      <c r="N458" s="1"/>
      <c r="O458" s="3"/>
      <c r="P458" s="3"/>
      <c r="Q458" s="3"/>
      <c r="R458" s="3"/>
      <c r="S458" s="3"/>
      <c r="T458" s="3"/>
      <c r="U458" s="3"/>
      <c r="V458" s="3"/>
      <c r="W458" s="3"/>
      <c r="X458" s="3"/>
      <c r="Y458" s="3"/>
      <c r="Z458" s="3"/>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row>
    <row r="459" spans="1:58" s="16" customFormat="1" x14ac:dyDescent="0.25">
      <c r="A459" s="29"/>
      <c r="B459" s="13"/>
      <c r="C459" s="1"/>
      <c r="D459" s="1"/>
      <c r="E459" s="1"/>
      <c r="F459" s="1"/>
      <c r="G459" s="1"/>
      <c r="H459" s="1"/>
      <c r="I459" s="1"/>
      <c r="J459" s="5"/>
      <c r="K459" s="1"/>
      <c r="L459" s="1"/>
      <c r="M459" s="1"/>
      <c r="N459" s="1"/>
      <c r="O459" s="3"/>
      <c r="P459" s="3"/>
      <c r="Q459" s="3"/>
      <c r="R459" s="3"/>
      <c r="S459" s="3"/>
      <c r="T459" s="3"/>
      <c r="U459" s="3"/>
      <c r="V459" s="3"/>
      <c r="W459" s="3"/>
      <c r="X459" s="3"/>
      <c r="Y459" s="3"/>
      <c r="Z459" s="3"/>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row>
    <row r="460" spans="1:58" s="16" customFormat="1" x14ac:dyDescent="0.25">
      <c r="A460" s="29"/>
      <c r="B460" s="13"/>
      <c r="C460" s="1"/>
      <c r="D460" s="1"/>
      <c r="E460" s="1"/>
      <c r="F460" s="1"/>
      <c r="G460" s="1"/>
      <c r="H460" s="1"/>
      <c r="I460" s="1"/>
      <c r="J460" s="5"/>
      <c r="K460" s="1"/>
      <c r="L460" s="1"/>
      <c r="M460" s="1"/>
      <c r="N460" s="1"/>
      <c r="O460" s="3"/>
      <c r="P460" s="3"/>
      <c r="Q460" s="3"/>
      <c r="R460" s="3"/>
      <c r="S460" s="3"/>
      <c r="T460" s="3"/>
      <c r="U460" s="3"/>
      <c r="V460" s="3"/>
      <c r="W460" s="3"/>
      <c r="X460" s="3"/>
      <c r="Y460" s="3"/>
      <c r="Z460" s="3"/>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row>
    <row r="461" spans="1:58" s="16" customFormat="1" x14ac:dyDescent="0.25">
      <c r="A461" s="29"/>
      <c r="B461" s="13"/>
      <c r="C461" s="1"/>
      <c r="D461" s="1"/>
      <c r="E461" s="1"/>
      <c r="F461" s="1"/>
      <c r="G461" s="1"/>
      <c r="H461" s="1"/>
      <c r="I461" s="1"/>
      <c r="J461" s="5"/>
      <c r="K461" s="1"/>
      <c r="L461" s="1"/>
      <c r="M461" s="1"/>
      <c r="N461" s="1"/>
      <c r="O461" s="3"/>
      <c r="P461" s="3"/>
      <c r="Q461" s="3"/>
      <c r="R461" s="3"/>
      <c r="S461" s="3"/>
      <c r="T461" s="3"/>
      <c r="U461" s="3"/>
      <c r="V461" s="3"/>
      <c r="W461" s="3"/>
      <c r="X461" s="3"/>
      <c r="Y461" s="3"/>
      <c r="Z461" s="3"/>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row>
    <row r="462" spans="1:58" s="16" customFormat="1" x14ac:dyDescent="0.25">
      <c r="A462" s="29"/>
      <c r="B462" s="13"/>
      <c r="C462" s="1"/>
      <c r="D462" s="1"/>
      <c r="E462" s="1"/>
      <c r="F462" s="1"/>
      <c r="G462" s="1"/>
      <c r="H462" s="1"/>
      <c r="I462" s="1"/>
      <c r="J462" s="5"/>
      <c r="K462" s="1"/>
      <c r="L462" s="1"/>
      <c r="M462" s="1"/>
      <c r="N462" s="1"/>
      <c r="O462" s="3"/>
      <c r="P462" s="3"/>
      <c r="Q462" s="3"/>
      <c r="R462" s="3"/>
      <c r="S462" s="3"/>
      <c r="T462" s="3"/>
      <c r="U462" s="3"/>
      <c r="V462" s="3"/>
      <c r="W462" s="3"/>
      <c r="X462" s="3"/>
      <c r="Y462" s="3"/>
      <c r="Z462" s="3"/>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row>
    <row r="463" spans="1:58" s="16" customFormat="1" x14ac:dyDescent="0.25">
      <c r="A463" s="29"/>
      <c r="B463" s="13"/>
      <c r="C463" s="1"/>
      <c r="D463" s="1"/>
      <c r="E463" s="1"/>
      <c r="F463" s="1"/>
      <c r="G463" s="1"/>
      <c r="H463" s="1"/>
      <c r="I463" s="1"/>
      <c r="J463" s="5"/>
      <c r="K463" s="1"/>
      <c r="L463" s="1"/>
      <c r="M463" s="1"/>
      <c r="N463" s="1"/>
      <c r="O463" s="3"/>
      <c r="P463" s="3"/>
      <c r="Q463" s="3"/>
      <c r="R463" s="3"/>
      <c r="S463" s="3"/>
      <c r="T463" s="3"/>
      <c r="U463" s="3"/>
      <c r="V463" s="3"/>
      <c r="W463" s="3"/>
      <c r="X463" s="3"/>
      <c r="Y463" s="3"/>
      <c r="Z463" s="3"/>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row>
    <row r="464" spans="1:58" s="16" customFormat="1" x14ac:dyDescent="0.25">
      <c r="A464" s="29"/>
      <c r="B464" s="13"/>
      <c r="C464" s="1"/>
      <c r="D464" s="1"/>
      <c r="E464" s="1"/>
      <c r="F464" s="1"/>
      <c r="G464" s="1"/>
      <c r="H464" s="1"/>
      <c r="I464" s="1"/>
      <c r="J464" s="5"/>
      <c r="K464" s="1"/>
      <c r="L464" s="1"/>
      <c r="M464" s="1"/>
      <c r="N464" s="1"/>
      <c r="O464" s="3"/>
      <c r="P464" s="3"/>
      <c r="Q464" s="3"/>
      <c r="R464" s="3"/>
      <c r="S464" s="3"/>
      <c r="T464" s="3"/>
      <c r="U464" s="3"/>
      <c r="V464" s="3"/>
      <c r="W464" s="3"/>
      <c r="X464" s="3"/>
      <c r="Y464" s="3"/>
      <c r="Z464" s="3"/>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row>
    <row r="465" spans="1:58" s="16" customFormat="1" x14ac:dyDescent="0.25">
      <c r="A465" s="29"/>
      <c r="B465" s="13"/>
      <c r="C465" s="1"/>
      <c r="D465" s="1"/>
      <c r="E465" s="1"/>
      <c r="F465" s="1"/>
      <c r="G465" s="1"/>
      <c r="H465" s="1"/>
      <c r="I465" s="1"/>
      <c r="J465" s="5"/>
      <c r="K465" s="1"/>
      <c r="L465" s="1"/>
      <c r="M465" s="1"/>
      <c r="N465" s="1"/>
      <c r="O465" s="3"/>
      <c r="P465" s="3"/>
      <c r="Q465" s="3"/>
      <c r="R465" s="3"/>
      <c r="S465" s="3"/>
      <c r="T465" s="3"/>
      <c r="U465" s="3"/>
      <c r="V465" s="3"/>
      <c r="W465" s="3"/>
      <c r="X465" s="3"/>
      <c r="Y465" s="3"/>
      <c r="Z465" s="3"/>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row>
    <row r="466" spans="1:58" s="16" customFormat="1" x14ac:dyDescent="0.25">
      <c r="A466" s="29"/>
      <c r="B466" s="13"/>
      <c r="C466" s="1"/>
      <c r="D466" s="1"/>
      <c r="E466" s="1"/>
      <c r="F466" s="1"/>
      <c r="G466" s="1"/>
      <c r="H466" s="1"/>
      <c r="I466" s="1"/>
      <c r="J466" s="5"/>
      <c r="K466" s="1"/>
      <c r="L466" s="1"/>
      <c r="M466" s="1"/>
      <c r="N466" s="1"/>
      <c r="O466" s="3"/>
      <c r="P466" s="3"/>
      <c r="Q466" s="3"/>
      <c r="R466" s="3"/>
      <c r="S466" s="3"/>
      <c r="T466" s="3"/>
      <c r="U466" s="3"/>
      <c r="V466" s="3"/>
      <c r="W466" s="3"/>
      <c r="X466" s="3"/>
      <c r="Y466" s="3"/>
      <c r="Z466" s="3"/>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row>
    <row r="467" spans="1:58" s="16" customFormat="1" x14ac:dyDescent="0.25">
      <c r="A467" s="29"/>
      <c r="B467" s="13"/>
      <c r="C467" s="1"/>
      <c r="D467" s="1"/>
      <c r="E467" s="1"/>
      <c r="F467" s="1"/>
      <c r="G467" s="1"/>
      <c r="H467" s="1"/>
      <c r="I467" s="1"/>
      <c r="J467" s="5"/>
      <c r="K467" s="1"/>
      <c r="L467" s="1"/>
      <c r="M467" s="1"/>
      <c r="N467" s="1"/>
      <c r="O467" s="3"/>
      <c r="P467" s="3"/>
      <c r="Q467" s="3"/>
      <c r="R467" s="3"/>
      <c r="S467" s="3"/>
      <c r="T467" s="3"/>
      <c r="U467" s="3"/>
      <c r="V467" s="3"/>
      <c r="W467" s="3"/>
      <c r="X467" s="3"/>
      <c r="Y467" s="3"/>
      <c r="Z467" s="3"/>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row>
    <row r="468" spans="1:58" s="16" customFormat="1" x14ac:dyDescent="0.25">
      <c r="A468" s="29"/>
      <c r="B468" s="13"/>
      <c r="C468" s="1"/>
      <c r="D468" s="1"/>
      <c r="E468" s="1"/>
      <c r="F468" s="1"/>
      <c r="G468" s="1"/>
      <c r="H468" s="1"/>
      <c r="I468" s="1"/>
      <c r="J468" s="5"/>
      <c r="K468" s="1"/>
      <c r="L468" s="1"/>
      <c r="M468" s="1"/>
      <c r="N468" s="1"/>
      <c r="O468" s="3"/>
      <c r="P468" s="3"/>
      <c r="Q468" s="3"/>
      <c r="R468" s="3"/>
      <c r="S468" s="3"/>
      <c r="T468" s="3"/>
      <c r="U468" s="3"/>
      <c r="V468" s="3"/>
      <c r="W468" s="3"/>
      <c r="X468" s="3"/>
      <c r="Y468" s="3"/>
      <c r="Z468" s="3"/>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row>
    <row r="469" spans="1:58" s="16" customFormat="1" x14ac:dyDescent="0.25">
      <c r="A469" s="29"/>
      <c r="B469" s="13"/>
      <c r="C469" s="1"/>
      <c r="D469" s="1"/>
      <c r="E469" s="1"/>
      <c r="F469" s="1"/>
      <c r="G469" s="1"/>
      <c r="H469" s="1"/>
      <c r="I469" s="1"/>
      <c r="J469" s="5"/>
      <c r="K469" s="1"/>
      <c r="L469" s="1"/>
      <c r="M469" s="1"/>
      <c r="N469" s="1"/>
      <c r="O469" s="3"/>
      <c r="P469" s="3"/>
      <c r="Q469" s="3"/>
      <c r="R469" s="3"/>
      <c r="S469" s="3"/>
      <c r="T469" s="3"/>
      <c r="U469" s="3"/>
      <c r="V469" s="3"/>
      <c r="W469" s="3"/>
      <c r="X469" s="3"/>
      <c r="Y469" s="3"/>
      <c r="Z469" s="3"/>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row>
    <row r="470" spans="1:58" s="16" customFormat="1" x14ac:dyDescent="0.25">
      <c r="A470" s="29"/>
      <c r="B470" s="13"/>
      <c r="C470" s="1"/>
      <c r="D470" s="1"/>
      <c r="E470" s="1"/>
      <c r="F470" s="1"/>
      <c r="G470" s="1"/>
      <c r="H470" s="1"/>
      <c r="I470" s="1"/>
      <c r="J470" s="5"/>
      <c r="K470" s="1"/>
      <c r="L470" s="1"/>
      <c r="M470" s="1"/>
      <c r="N470" s="1"/>
      <c r="O470" s="3"/>
      <c r="P470" s="3"/>
      <c r="Q470" s="3"/>
      <c r="R470" s="3"/>
      <c r="S470" s="3"/>
      <c r="T470" s="3"/>
      <c r="U470" s="3"/>
      <c r="V470" s="3"/>
      <c r="W470" s="3"/>
      <c r="X470" s="3"/>
      <c r="Y470" s="3"/>
      <c r="Z470" s="3"/>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row>
    <row r="471" spans="1:58" s="16" customFormat="1" x14ac:dyDescent="0.25">
      <c r="A471" s="29"/>
      <c r="B471" s="13"/>
      <c r="C471" s="1"/>
      <c r="D471" s="1"/>
      <c r="E471" s="1"/>
      <c r="F471" s="1"/>
      <c r="G471" s="1"/>
      <c r="H471" s="1"/>
      <c r="I471" s="1"/>
      <c r="J471" s="5"/>
      <c r="K471" s="1"/>
      <c r="L471" s="1"/>
      <c r="M471" s="1"/>
      <c r="N471" s="1"/>
      <c r="O471" s="3"/>
      <c r="P471" s="3"/>
      <c r="Q471" s="3"/>
      <c r="R471" s="3"/>
      <c r="S471" s="3"/>
      <c r="T471" s="3"/>
      <c r="U471" s="3"/>
      <c r="V471" s="3"/>
      <c r="W471" s="3"/>
      <c r="X471" s="3"/>
      <c r="Y471" s="3"/>
      <c r="Z471" s="3"/>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row>
    <row r="472" spans="1:58" s="16" customFormat="1" x14ac:dyDescent="0.25">
      <c r="A472" s="29"/>
      <c r="B472" s="13"/>
      <c r="C472" s="1"/>
      <c r="D472" s="1"/>
      <c r="E472" s="1"/>
      <c r="F472" s="1"/>
      <c r="G472" s="1"/>
      <c r="H472" s="1"/>
      <c r="I472" s="1"/>
      <c r="J472" s="5"/>
      <c r="K472" s="1"/>
      <c r="L472" s="1"/>
      <c r="M472" s="1"/>
      <c r="N472" s="1"/>
      <c r="O472" s="3"/>
      <c r="P472" s="3"/>
      <c r="Q472" s="3"/>
      <c r="R472" s="3"/>
      <c r="S472" s="3"/>
      <c r="T472" s="3"/>
      <c r="U472" s="3"/>
      <c r="V472" s="3"/>
      <c r="W472" s="3"/>
      <c r="X472" s="3"/>
      <c r="Y472" s="3"/>
      <c r="Z472" s="3"/>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row>
    <row r="473" spans="1:58" s="16" customFormat="1" x14ac:dyDescent="0.25">
      <c r="A473" s="29"/>
      <c r="B473" s="13"/>
      <c r="C473" s="1"/>
      <c r="D473" s="1"/>
      <c r="E473" s="1"/>
      <c r="F473" s="1"/>
      <c r="G473" s="1"/>
      <c r="H473" s="1"/>
      <c r="I473" s="1"/>
      <c r="J473" s="5"/>
      <c r="K473" s="1"/>
      <c r="L473" s="1"/>
      <c r="M473" s="1"/>
      <c r="N473" s="1"/>
      <c r="O473" s="3"/>
      <c r="P473" s="3"/>
      <c r="Q473" s="3"/>
      <c r="R473" s="3"/>
      <c r="S473" s="3"/>
      <c r="T473" s="3"/>
      <c r="U473" s="3"/>
      <c r="V473" s="3"/>
      <c r="W473" s="3"/>
      <c r="X473" s="3"/>
      <c r="Y473" s="3"/>
      <c r="Z473" s="3"/>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row>
    <row r="474" spans="1:58" s="16" customFormat="1" x14ac:dyDescent="0.25">
      <c r="A474" s="29"/>
      <c r="B474" s="13"/>
      <c r="C474" s="1"/>
      <c r="D474" s="1"/>
      <c r="E474" s="1"/>
      <c r="F474" s="1"/>
      <c r="G474" s="1"/>
      <c r="H474" s="1"/>
      <c r="I474" s="1"/>
      <c r="J474" s="5"/>
      <c r="K474" s="1"/>
      <c r="L474" s="1"/>
      <c r="M474" s="1"/>
      <c r="N474" s="1"/>
      <c r="O474" s="3"/>
      <c r="P474" s="3"/>
      <c r="Q474" s="3"/>
      <c r="R474" s="3"/>
      <c r="S474" s="3"/>
      <c r="T474" s="3"/>
      <c r="U474" s="3"/>
      <c r="V474" s="3"/>
      <c r="W474" s="3"/>
      <c r="X474" s="3"/>
      <c r="Y474" s="3"/>
      <c r="Z474" s="3"/>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row>
    <row r="475" spans="1:58" s="16" customFormat="1" x14ac:dyDescent="0.25">
      <c r="A475" s="29"/>
      <c r="B475" s="13"/>
      <c r="C475" s="1"/>
      <c r="D475" s="1"/>
      <c r="E475" s="1"/>
      <c r="F475" s="1"/>
      <c r="G475" s="1"/>
      <c r="H475" s="1"/>
      <c r="I475" s="1"/>
      <c r="J475" s="5"/>
      <c r="K475" s="1"/>
      <c r="L475" s="1"/>
      <c r="M475" s="1"/>
      <c r="N475" s="1"/>
      <c r="O475" s="3"/>
      <c r="P475" s="3"/>
      <c r="Q475" s="3"/>
      <c r="R475" s="3"/>
      <c r="S475" s="3"/>
      <c r="T475" s="3"/>
      <c r="U475" s="3"/>
      <c r="V475" s="3"/>
      <c r="W475" s="3"/>
      <c r="X475" s="3"/>
      <c r="Y475" s="3"/>
      <c r="Z475" s="3"/>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row>
    <row r="476" spans="1:58" s="16" customFormat="1" x14ac:dyDescent="0.25">
      <c r="A476" s="29"/>
      <c r="B476" s="13"/>
      <c r="C476" s="1"/>
      <c r="D476" s="1"/>
      <c r="E476" s="1"/>
      <c r="F476" s="1"/>
      <c r="G476" s="1"/>
      <c r="H476" s="1"/>
      <c r="I476" s="1"/>
      <c r="J476" s="5"/>
      <c r="K476" s="1"/>
      <c r="L476" s="1"/>
      <c r="M476" s="1"/>
      <c r="N476" s="1"/>
      <c r="O476" s="3"/>
      <c r="P476" s="3"/>
      <c r="Q476" s="3"/>
      <c r="R476" s="3"/>
      <c r="S476" s="3"/>
      <c r="T476" s="3"/>
      <c r="U476" s="3"/>
      <c r="V476" s="3"/>
      <c r="W476" s="3"/>
      <c r="X476" s="3"/>
      <c r="Y476" s="3"/>
      <c r="Z476" s="3"/>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row>
    <row r="477" spans="1:58" s="16" customFormat="1" x14ac:dyDescent="0.25">
      <c r="A477" s="29"/>
      <c r="B477" s="13"/>
      <c r="C477" s="1"/>
      <c r="D477" s="1"/>
      <c r="E477" s="1"/>
      <c r="F477" s="1"/>
      <c r="G477" s="1"/>
      <c r="H477" s="1"/>
      <c r="I477" s="1"/>
      <c r="J477" s="5"/>
      <c r="K477" s="1"/>
      <c r="L477" s="1"/>
      <c r="M477" s="1"/>
      <c r="N477" s="1"/>
      <c r="O477" s="3"/>
      <c r="P477" s="3"/>
      <c r="Q477" s="3"/>
      <c r="R477" s="3"/>
      <c r="S477" s="3"/>
      <c r="T477" s="3"/>
      <c r="U477" s="3"/>
      <c r="V477" s="3"/>
      <c r="W477" s="3"/>
      <c r="X477" s="3"/>
      <c r="Y477" s="3"/>
      <c r="Z477" s="3"/>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row>
    <row r="478" spans="1:58" s="16" customFormat="1" x14ac:dyDescent="0.25">
      <c r="A478" s="29"/>
      <c r="B478" s="13"/>
      <c r="C478" s="1"/>
      <c r="D478" s="1"/>
      <c r="E478" s="1"/>
      <c r="F478" s="1"/>
      <c r="G478" s="1"/>
      <c r="H478" s="1"/>
      <c r="I478" s="1"/>
      <c r="J478" s="5"/>
      <c r="K478" s="1"/>
      <c r="L478" s="1"/>
      <c r="M478" s="1"/>
      <c r="N478" s="1"/>
      <c r="O478" s="3"/>
      <c r="P478" s="3"/>
      <c r="Q478" s="3"/>
      <c r="R478" s="3"/>
      <c r="S478" s="3"/>
      <c r="T478" s="3"/>
      <c r="U478" s="3"/>
      <c r="V478" s="3"/>
      <c r="W478" s="3"/>
      <c r="X478" s="3"/>
      <c r="Y478" s="3"/>
      <c r="Z478" s="3"/>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row>
    <row r="479" spans="1:58" x14ac:dyDescent="0.25">
      <c r="A479" s="29" t="s">
        <v>3</v>
      </c>
    </row>
    <row r="481" spans="1:1" x14ac:dyDescent="0.25">
      <c r="A481" s="29" t="s">
        <v>4</v>
      </c>
    </row>
    <row r="506" spans="1:58" s="13" customFormat="1" x14ac:dyDescent="0.25">
      <c r="A506" s="29" t="s">
        <v>4</v>
      </c>
      <c r="C506" s="1"/>
      <c r="D506" s="1"/>
      <c r="E506" s="1"/>
      <c r="F506" s="1"/>
      <c r="G506" s="1"/>
      <c r="H506" s="1"/>
      <c r="I506" s="1"/>
      <c r="J506" s="5"/>
      <c r="K506" s="1"/>
      <c r="L506" s="1"/>
      <c r="M506" s="1"/>
      <c r="N506" s="1"/>
      <c r="O506" s="3"/>
      <c r="P506" s="3"/>
      <c r="Q506" s="3"/>
      <c r="R506" s="3"/>
      <c r="S506" s="3"/>
      <c r="T506" s="3"/>
      <c r="U506" s="3"/>
      <c r="V506" s="3"/>
      <c r="W506" s="3"/>
      <c r="X506" s="3"/>
      <c r="Y506" s="3"/>
      <c r="Z506" s="3"/>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row>
    <row r="531" spans="1:58" s="13" customFormat="1" x14ac:dyDescent="0.25">
      <c r="A531" s="29" t="s">
        <v>4</v>
      </c>
      <c r="C531" s="1"/>
      <c r="D531" s="1"/>
      <c r="E531" s="1"/>
      <c r="F531" s="1"/>
      <c r="G531" s="1"/>
      <c r="H531" s="1"/>
      <c r="I531" s="1"/>
      <c r="J531" s="5"/>
      <c r="K531" s="1"/>
      <c r="L531" s="1"/>
      <c r="M531" s="1"/>
      <c r="N531" s="1"/>
      <c r="O531" s="3"/>
      <c r="P531" s="3"/>
      <c r="Q531" s="3"/>
      <c r="R531" s="3"/>
      <c r="S531" s="3"/>
      <c r="T531" s="3"/>
      <c r="U531" s="3"/>
      <c r="V531" s="3"/>
      <c r="W531" s="3"/>
      <c r="X531" s="3"/>
      <c r="Y531" s="3"/>
      <c r="Z531" s="3"/>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row>
    <row r="556" spans="1:58" s="13" customFormat="1" x14ac:dyDescent="0.25">
      <c r="A556" s="29" t="s">
        <v>4</v>
      </c>
      <c r="C556" s="1"/>
      <c r="D556" s="1"/>
      <c r="E556" s="1"/>
      <c r="F556" s="1"/>
      <c r="G556" s="1"/>
      <c r="H556" s="1"/>
      <c r="I556" s="1"/>
      <c r="J556" s="5"/>
      <c r="K556" s="1"/>
      <c r="L556" s="1"/>
      <c r="M556" s="1"/>
      <c r="N556" s="1"/>
      <c r="O556" s="3"/>
      <c r="P556" s="3"/>
      <c r="Q556" s="3"/>
      <c r="R556" s="3"/>
      <c r="S556" s="3"/>
      <c r="T556" s="3"/>
      <c r="U556" s="3"/>
      <c r="V556" s="3"/>
      <c r="W556" s="3"/>
      <c r="X556" s="3"/>
      <c r="Y556" s="3"/>
      <c r="Z556" s="3"/>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row>
    <row r="581" spans="1:58" s="13" customFormat="1" x14ac:dyDescent="0.25">
      <c r="A581" s="29" t="s">
        <v>4</v>
      </c>
      <c r="C581" s="1"/>
      <c r="D581" s="1"/>
      <c r="E581" s="1"/>
      <c r="F581" s="1"/>
      <c r="G581" s="1"/>
      <c r="H581" s="1"/>
      <c r="I581" s="1"/>
      <c r="J581" s="5"/>
      <c r="K581" s="1"/>
      <c r="L581" s="1"/>
      <c r="M581" s="1"/>
      <c r="N581" s="1"/>
      <c r="O581" s="3"/>
      <c r="P581" s="3"/>
      <c r="Q581" s="3"/>
      <c r="R581" s="3"/>
      <c r="S581" s="3"/>
      <c r="T581" s="3"/>
      <c r="U581" s="3"/>
      <c r="V581" s="3"/>
      <c r="W581" s="3"/>
      <c r="X581" s="3"/>
      <c r="Y581" s="3"/>
      <c r="Z581" s="3"/>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row>
    <row r="606" spans="1:58" s="13" customFormat="1" x14ac:dyDescent="0.25">
      <c r="A606" s="29" t="s">
        <v>4</v>
      </c>
      <c r="C606" s="1"/>
      <c r="D606" s="1"/>
      <c r="E606" s="1"/>
      <c r="F606" s="1"/>
      <c r="G606" s="1"/>
      <c r="H606" s="1"/>
      <c r="I606" s="1"/>
      <c r="J606" s="5"/>
      <c r="K606" s="1"/>
      <c r="L606" s="1"/>
      <c r="M606" s="1"/>
      <c r="N606" s="1"/>
      <c r="O606" s="3"/>
      <c r="P606" s="3"/>
      <c r="Q606" s="3"/>
      <c r="R606" s="3"/>
      <c r="S606" s="3"/>
      <c r="T606" s="3"/>
      <c r="U606" s="3"/>
      <c r="V606" s="3"/>
      <c r="W606" s="3"/>
      <c r="X606" s="3"/>
      <c r="Y606" s="3"/>
      <c r="Z606" s="3"/>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row>
    <row r="631" spans="1:58" s="13" customFormat="1" x14ac:dyDescent="0.25">
      <c r="A631" s="29" t="s">
        <v>4</v>
      </c>
      <c r="C631" s="1"/>
      <c r="D631" s="1"/>
      <c r="E631" s="1"/>
      <c r="F631" s="1"/>
      <c r="G631" s="1"/>
      <c r="H631" s="1"/>
      <c r="I631" s="1"/>
      <c r="J631" s="5"/>
      <c r="K631" s="1"/>
      <c r="L631" s="1"/>
      <c r="M631" s="1"/>
      <c r="N631" s="1"/>
      <c r="O631" s="3"/>
      <c r="P631" s="3"/>
      <c r="Q631" s="3"/>
      <c r="R631" s="3"/>
      <c r="S631" s="3"/>
      <c r="T631" s="3"/>
      <c r="U631" s="3"/>
      <c r="V631" s="3"/>
      <c r="W631" s="3"/>
      <c r="X631" s="3"/>
      <c r="Y631" s="3"/>
      <c r="Z631" s="3"/>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row>
    <row r="656" spans="1:58" s="13" customFormat="1" x14ac:dyDescent="0.25">
      <c r="A656" s="29" t="s">
        <v>3</v>
      </c>
      <c r="C656" s="1"/>
      <c r="D656" s="1"/>
      <c r="E656" s="1"/>
      <c r="F656" s="1"/>
      <c r="G656" s="1"/>
      <c r="H656" s="1"/>
      <c r="I656" s="1"/>
      <c r="J656" s="5"/>
      <c r="K656" s="1"/>
      <c r="L656" s="1"/>
      <c r="M656" s="1"/>
      <c r="N656" s="1"/>
      <c r="O656" s="3"/>
      <c r="P656" s="3"/>
      <c r="Q656" s="3"/>
      <c r="R656" s="3"/>
      <c r="S656" s="3"/>
      <c r="T656" s="3"/>
      <c r="U656" s="3"/>
      <c r="V656" s="3"/>
      <c r="W656" s="3"/>
      <c r="X656" s="3"/>
      <c r="Y656" s="3"/>
      <c r="Z656" s="3"/>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row>
  </sheetData>
  <mergeCells count="2">
    <mergeCell ref="C29:M29"/>
    <mergeCell ref="C53:M53"/>
  </mergeCells>
  <hyperlinks>
    <hyperlink ref="A479" location="'Regions sanitàries'!A1" display="↑"/>
    <hyperlink ref="A481" location="'Regions sanitàries'!A773" display="↓↓"/>
    <hyperlink ref="A531" location="'Regions sanitàries'!A823" display="↓↓"/>
    <hyperlink ref="A506" location="'Regions sanitàries'!A798" display="↓↓"/>
    <hyperlink ref="A556" location="'Regions sanitàries'!A848" display="↓↓"/>
    <hyperlink ref="A581" location="'Regions sanitàries'!A873" display="↓↓"/>
    <hyperlink ref="A606" location="'Regions sanitàries'!A898" display="↓↓"/>
    <hyperlink ref="A631" location="'Regions sanitàries'!A923" display="↓↓"/>
    <hyperlink ref="A656" location="'Regions sanitàries'!A384" display="↑"/>
    <hyperlink ref="A432" location="'Regions sanitàries'!A384" display="↑"/>
    <hyperlink ref="B2:C2" location="Sumari!A1" display="&lt; Anar al sumari"/>
  </hyperlinks>
  <pageMargins left="0.7" right="0.7" top="0.75" bottom="0.75" header="0.3" footer="0.3"/>
  <pageSetup paperSize="9" orientation="portrait"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D656"/>
  <sheetViews>
    <sheetView topLeftCell="A46" zoomScale="80" zoomScaleNormal="80" workbookViewId="0">
      <selection activeCell="B2" sqref="B2"/>
    </sheetView>
  </sheetViews>
  <sheetFormatPr defaultColWidth="9.140625" defaultRowHeight="15" x14ac:dyDescent="0.25"/>
  <cols>
    <col min="1" max="1" width="8.7109375" style="29" customWidth="1"/>
    <col min="2" max="2" width="37.42578125" style="13" customWidth="1"/>
    <col min="3" max="4" width="12.140625" style="1" customWidth="1"/>
    <col min="5" max="5" width="12.85546875" style="1" customWidth="1"/>
    <col min="6" max="6" width="12.140625" style="1" customWidth="1"/>
    <col min="7" max="7" width="0.42578125" style="1" customWidth="1"/>
    <col min="8" max="8" width="14" style="1" customWidth="1"/>
    <col min="9" max="9" width="12.140625" style="5" customWidth="1"/>
    <col min="10" max="12" width="12.140625" style="1" customWidth="1"/>
    <col min="13" max="14" width="10.140625" style="3" customWidth="1"/>
    <col min="15" max="15" width="12.140625" style="3" customWidth="1"/>
    <col min="16" max="21" width="9.140625" style="3"/>
    <col min="22" max="24" width="9.140625" style="3" customWidth="1"/>
    <col min="25" max="16384" width="9.140625" style="1"/>
  </cols>
  <sheetData>
    <row r="2" spans="1:56" x14ac:dyDescent="0.25">
      <c r="B2" s="504" t="s">
        <v>265</v>
      </c>
      <c r="C2" s="503"/>
      <c r="D2" s="4"/>
      <c r="E2" s="4"/>
      <c r="F2" s="4"/>
      <c r="G2" s="4"/>
      <c r="H2" s="4"/>
      <c r="I2" s="6"/>
      <c r="J2" s="4"/>
      <c r="K2" s="4"/>
      <c r="L2" s="4"/>
      <c r="M2" s="7"/>
      <c r="N2" s="7"/>
      <c r="O2" s="7"/>
    </row>
    <row r="3" spans="1:56" x14ac:dyDescent="0.25">
      <c r="B3" s="500"/>
      <c r="C3" s="503"/>
      <c r="D3" s="4"/>
      <c r="E3" s="4"/>
      <c r="F3" s="4"/>
      <c r="G3" s="4"/>
      <c r="H3" s="4"/>
      <c r="I3" s="6"/>
      <c r="J3" s="4"/>
      <c r="K3" s="4"/>
      <c r="L3" s="4"/>
      <c r="M3" s="7"/>
      <c r="N3" s="7"/>
      <c r="O3" s="7"/>
    </row>
    <row r="4" spans="1:56" ht="18" customHeight="1" x14ac:dyDescent="0.25">
      <c r="B4" s="497" t="s">
        <v>605</v>
      </c>
      <c r="C4" s="497"/>
      <c r="D4" s="497"/>
      <c r="E4" s="497"/>
      <c r="F4" s="497"/>
      <c r="G4" s="497"/>
      <c r="H4" s="497"/>
      <c r="I4" s="497"/>
      <c r="J4" s="497"/>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1:56" ht="15.75" customHeight="1" thickBot="1" x14ac:dyDescent="0.3">
      <c r="B5" s="495"/>
      <c r="C5" s="499"/>
      <c r="D5" s="499"/>
      <c r="E5" s="499"/>
      <c r="F5" s="499"/>
      <c r="G5" s="499"/>
      <c r="H5" s="499"/>
      <c r="I5" s="499"/>
      <c r="J5" s="499"/>
      <c r="K5" s="499"/>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row>
    <row r="6" spans="1:56" s="15" customFormat="1" ht="15.75" x14ac:dyDescent="0.25">
      <c r="A6" s="29"/>
      <c r="B6" s="1125"/>
      <c r="C6" s="1121" t="s">
        <v>247</v>
      </c>
      <c r="D6" s="1122"/>
      <c r="E6" s="1122"/>
      <c r="F6" s="1123"/>
      <c r="G6" s="322"/>
      <c r="H6" s="322"/>
      <c r="I6" s="322"/>
      <c r="J6" s="322"/>
      <c r="K6" s="322"/>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1:56" s="4" customFormat="1" ht="60" customHeight="1" x14ac:dyDescent="0.25">
      <c r="A7" s="29"/>
      <c r="B7" s="1126" t="s">
        <v>581</v>
      </c>
      <c r="C7" s="343" t="s">
        <v>151</v>
      </c>
      <c r="D7" s="343" t="s">
        <v>146</v>
      </c>
      <c r="E7" s="343" t="s">
        <v>248</v>
      </c>
      <c r="F7" s="344" t="s">
        <v>44</v>
      </c>
      <c r="G7" s="343"/>
      <c r="H7" s="343" t="s">
        <v>186</v>
      </c>
      <c r="I7" s="343" t="s">
        <v>249</v>
      </c>
      <c r="J7" s="343" t="s">
        <v>191</v>
      </c>
      <c r="K7" s="343" t="s">
        <v>192</v>
      </c>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row>
    <row r="8" spans="1:56" s="4" customFormat="1" ht="15.75" x14ac:dyDescent="0.25">
      <c r="A8" s="29"/>
      <c r="B8" s="345" t="s">
        <v>227</v>
      </c>
      <c r="C8" s="346">
        <v>54.189840104088752</v>
      </c>
      <c r="D8" s="346">
        <v>39.283843374035285</v>
      </c>
      <c r="E8" s="346">
        <v>4.9413644006785393</v>
      </c>
      <c r="F8" s="347">
        <v>1.584952121197426</v>
      </c>
      <c r="G8" s="883"/>
      <c r="H8" s="348">
        <v>367546.01616857341</v>
      </c>
      <c r="I8" s="349">
        <v>41363.812165880743</v>
      </c>
      <c r="J8" s="349">
        <v>3392.8293376075339</v>
      </c>
      <c r="K8" s="349">
        <v>512.54073137732939</v>
      </c>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row>
    <row r="9" spans="1:56" ht="15.75" x14ac:dyDescent="0.25">
      <c r="B9" s="345" t="s">
        <v>228</v>
      </c>
      <c r="C9" s="346">
        <v>64.404503630279137</v>
      </c>
      <c r="D9" s="346">
        <v>29.720177035493546</v>
      </c>
      <c r="E9" s="346">
        <v>4.9425239529299612</v>
      </c>
      <c r="F9" s="350">
        <v>0.9327953812973605</v>
      </c>
      <c r="G9" s="883"/>
      <c r="H9" s="348">
        <v>346866.45635976584</v>
      </c>
      <c r="I9" s="349">
        <v>44424.185310614877</v>
      </c>
      <c r="J9" s="349">
        <v>4099.0678294923382</v>
      </c>
      <c r="K9" s="349">
        <v>657.54658733861038</v>
      </c>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row>
    <row r="10" spans="1:56" ht="15.75" x14ac:dyDescent="0.25">
      <c r="B10" s="345" t="s">
        <v>229</v>
      </c>
      <c r="C10" s="346">
        <v>58.831855459869651</v>
      </c>
      <c r="D10" s="346">
        <v>35.253206690599953</v>
      </c>
      <c r="E10" s="346">
        <v>3.4901396102399236</v>
      </c>
      <c r="F10" s="350">
        <v>2.4247982392904661</v>
      </c>
      <c r="G10" s="883"/>
      <c r="H10" s="348">
        <v>349952.7749449166</v>
      </c>
      <c r="I10" s="349">
        <v>46284.499646193035</v>
      </c>
      <c r="J10" s="349">
        <v>4369.3726627969754</v>
      </c>
      <c r="K10" s="349">
        <v>694.00076858124226</v>
      </c>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row>
    <row r="11" spans="1:56" ht="15.75" x14ac:dyDescent="0.25">
      <c r="B11" s="351" t="s">
        <v>230</v>
      </c>
      <c r="C11" s="346">
        <v>54.317858519198317</v>
      </c>
      <c r="D11" s="346">
        <v>37.353320662977531</v>
      </c>
      <c r="E11" s="346">
        <v>5.5857554531178017</v>
      </c>
      <c r="F11" s="350">
        <v>2.7430653647063585</v>
      </c>
      <c r="G11" s="883"/>
      <c r="H11" s="348">
        <v>366934.4111809461</v>
      </c>
      <c r="I11" s="349">
        <v>41415.788699477591</v>
      </c>
      <c r="J11" s="349">
        <v>3374.5880546719563</v>
      </c>
      <c r="K11" s="349">
        <v>497.51531323187584</v>
      </c>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row>
    <row r="12" spans="1:56" ht="15.75" x14ac:dyDescent="0.25">
      <c r="B12" s="351" t="s">
        <v>231</v>
      </c>
      <c r="C12" s="346">
        <v>58.775382933734299</v>
      </c>
      <c r="D12" s="346">
        <v>32.026427980282776</v>
      </c>
      <c r="E12" s="346">
        <v>5.0765478886112891</v>
      </c>
      <c r="F12" s="350">
        <v>4.1216411973716385</v>
      </c>
      <c r="G12" s="883"/>
      <c r="H12" s="348">
        <v>342367.68573959253</v>
      </c>
      <c r="I12" s="349">
        <v>43385.97505920098</v>
      </c>
      <c r="J12" s="349">
        <v>4397.5271564816721</v>
      </c>
      <c r="K12" s="349">
        <v>566.46328886299216</v>
      </c>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row>
    <row r="13" spans="1:56" ht="15.75" x14ac:dyDescent="0.25">
      <c r="B13" s="351" t="s">
        <v>232</v>
      </c>
      <c r="C13" s="346">
        <v>53.661866103828814</v>
      </c>
      <c r="D13" s="346">
        <v>43.069143645379079</v>
      </c>
      <c r="E13" s="346">
        <v>2.5964160782153063</v>
      </c>
      <c r="F13" s="350">
        <v>0.67257417257680052</v>
      </c>
      <c r="G13" s="883"/>
      <c r="H13" s="348">
        <v>395119.38996415772</v>
      </c>
      <c r="I13" s="349">
        <v>44198.994471010163</v>
      </c>
      <c r="J13" s="349">
        <v>4714.3342523657757</v>
      </c>
      <c r="K13" s="349">
        <v>794.45423832276288</v>
      </c>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row>
    <row r="14" spans="1:56" ht="15.75" x14ac:dyDescent="0.25">
      <c r="B14" s="351" t="s">
        <v>233</v>
      </c>
      <c r="C14" s="346">
        <v>59.674321776996763</v>
      </c>
      <c r="D14" s="346">
        <v>36.080851268185192</v>
      </c>
      <c r="E14" s="346">
        <v>3.6093330258388256</v>
      </c>
      <c r="F14" s="350">
        <v>0.63549392897921719</v>
      </c>
      <c r="G14" s="883"/>
      <c r="H14" s="348">
        <v>365994.81073764944</v>
      </c>
      <c r="I14" s="349">
        <v>43942.67757454727</v>
      </c>
      <c r="J14" s="349">
        <v>3984.7633864807676</v>
      </c>
      <c r="K14" s="349">
        <v>601.88716977823242</v>
      </c>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row>
    <row r="15" spans="1:56" ht="15.75" x14ac:dyDescent="0.25">
      <c r="B15" s="351" t="s">
        <v>234</v>
      </c>
      <c r="C15" s="346">
        <v>57.013397861533001</v>
      </c>
      <c r="D15" s="346">
        <v>37.097703912508571</v>
      </c>
      <c r="E15" s="346">
        <v>4.7703112969874129</v>
      </c>
      <c r="F15" s="350">
        <v>1.1185869289710151</v>
      </c>
      <c r="G15" s="883"/>
      <c r="H15" s="348">
        <v>283455.77178477688</v>
      </c>
      <c r="I15" s="349">
        <v>44271.325280414152</v>
      </c>
      <c r="J15" s="349">
        <v>3748.236941661808</v>
      </c>
      <c r="K15" s="349">
        <v>647.83460331619267</v>
      </c>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row>
    <row r="16" spans="1:56" ht="15.75" x14ac:dyDescent="0.25">
      <c r="B16" s="352" t="s">
        <v>2</v>
      </c>
      <c r="C16" s="353">
        <v>50.805360626272233</v>
      </c>
      <c r="D16" s="353">
        <v>37.092222335196958</v>
      </c>
      <c r="E16" s="353">
        <v>6.7971606636315434</v>
      </c>
      <c r="F16" s="354">
        <v>5.3052563748992672</v>
      </c>
      <c r="G16" s="884"/>
      <c r="H16" s="355">
        <v>390854.94531882886</v>
      </c>
      <c r="I16" s="356">
        <v>47357.073951922284</v>
      </c>
      <c r="J16" s="356">
        <v>3462.8888932391683</v>
      </c>
      <c r="K16" s="356">
        <v>521.16279478272349</v>
      </c>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row>
    <row r="17" spans="2:56" ht="15.75" x14ac:dyDescent="0.25">
      <c r="B17" s="351" t="s">
        <v>235</v>
      </c>
      <c r="C17" s="346">
        <v>52.223074817397489</v>
      </c>
      <c r="D17" s="346">
        <v>41.092408974731867</v>
      </c>
      <c r="E17" s="346">
        <v>4.377397156860118</v>
      </c>
      <c r="F17" s="350">
        <v>2.3071190510105284</v>
      </c>
      <c r="G17" s="883"/>
      <c r="H17" s="348">
        <v>440589.28271604941</v>
      </c>
      <c r="I17" s="349">
        <v>53643.00626577514</v>
      </c>
      <c r="J17" s="349">
        <v>3871.0227886983903</v>
      </c>
      <c r="K17" s="349">
        <v>659.59416708024639</v>
      </c>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row>
    <row r="18" spans="2:56" ht="15.75" x14ac:dyDescent="0.25">
      <c r="B18" s="345" t="s">
        <v>236</v>
      </c>
      <c r="C18" s="346">
        <v>60.295208904785824</v>
      </c>
      <c r="D18" s="346">
        <v>30.666680523209099</v>
      </c>
      <c r="E18" s="346">
        <v>5.7706007069157783</v>
      </c>
      <c r="F18" s="350">
        <v>3.2675098650892944</v>
      </c>
      <c r="G18" s="883"/>
      <c r="H18" s="348">
        <v>378160.36634022486</v>
      </c>
      <c r="I18" s="349">
        <v>51170.589417989417</v>
      </c>
      <c r="J18" s="349">
        <v>4573.1490151644593</v>
      </c>
      <c r="K18" s="349">
        <v>678.04703120784757</v>
      </c>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row>
    <row r="19" spans="2:56" ht="15.75" x14ac:dyDescent="0.25">
      <c r="B19" s="345" t="s">
        <v>237</v>
      </c>
      <c r="C19" s="346">
        <v>52.788916629947927</v>
      </c>
      <c r="D19" s="346">
        <v>41.41965017088004</v>
      </c>
      <c r="E19" s="346">
        <v>4.3783207147664438</v>
      </c>
      <c r="F19" s="350">
        <v>1.4131124844055887</v>
      </c>
      <c r="G19" s="883"/>
      <c r="H19" s="348">
        <v>288692.91019473079</v>
      </c>
      <c r="I19" s="349">
        <v>41521.544067161849</v>
      </c>
      <c r="J19" s="349">
        <v>3874.756283956021</v>
      </c>
      <c r="K19" s="349">
        <v>686.50823137147052</v>
      </c>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row>
    <row r="20" spans="2:56" ht="15.75" x14ac:dyDescent="0.25">
      <c r="B20" s="351" t="s">
        <v>238</v>
      </c>
      <c r="C20" s="346">
        <v>52.331109673297739</v>
      </c>
      <c r="D20" s="346">
        <v>36.200426367818245</v>
      </c>
      <c r="E20" s="346">
        <v>7.4428187697838393</v>
      </c>
      <c r="F20" s="350">
        <v>4.0256451891001754</v>
      </c>
      <c r="G20" s="883"/>
      <c r="H20" s="348">
        <v>427675.04976897693</v>
      </c>
      <c r="I20" s="349">
        <v>44243.349230789303</v>
      </c>
      <c r="J20" s="349">
        <v>3485.0183515665062</v>
      </c>
      <c r="K20" s="349">
        <v>578.34773442884239</v>
      </c>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row>
    <row r="21" spans="2:56" ht="15.75" x14ac:dyDescent="0.25">
      <c r="B21" s="351" t="s">
        <v>239</v>
      </c>
      <c r="C21" s="346">
        <v>51.58032848368471</v>
      </c>
      <c r="D21" s="346">
        <v>41.233058574373032</v>
      </c>
      <c r="E21" s="346">
        <v>3.6880593541564801</v>
      </c>
      <c r="F21" s="350">
        <v>3.4985535877857714</v>
      </c>
      <c r="G21" s="883"/>
      <c r="H21" s="348">
        <v>388979.19994660973</v>
      </c>
      <c r="I21" s="349">
        <v>48567.706752827144</v>
      </c>
      <c r="J21" s="349">
        <v>4356.3577010869967</v>
      </c>
      <c r="K21" s="349">
        <v>644.69220660326243</v>
      </c>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row>
    <row r="22" spans="2:56" ht="15.75" x14ac:dyDescent="0.25">
      <c r="B22" s="351" t="s">
        <v>240</v>
      </c>
      <c r="C22" s="346">
        <v>59.886214793804946</v>
      </c>
      <c r="D22" s="346">
        <v>33.989768480541812</v>
      </c>
      <c r="E22" s="346">
        <v>4.3658662256901151</v>
      </c>
      <c r="F22" s="350">
        <v>1.7581504999631232</v>
      </c>
      <c r="G22" s="883"/>
      <c r="H22" s="348">
        <v>424821.82511737087</v>
      </c>
      <c r="I22" s="349">
        <v>47430.431838074401</v>
      </c>
      <c r="J22" s="349">
        <v>4928.4557181675818</v>
      </c>
      <c r="K22" s="349">
        <v>725.17478655547723</v>
      </c>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row>
    <row r="23" spans="2:56" ht="15.75" x14ac:dyDescent="0.25">
      <c r="B23" s="351" t="s">
        <v>241</v>
      </c>
      <c r="C23" s="346">
        <v>60.163072784931948</v>
      </c>
      <c r="D23" s="346">
        <v>31.557427038243553</v>
      </c>
      <c r="E23" s="346">
        <v>5.9350833273249846</v>
      </c>
      <c r="F23" s="350">
        <v>2.344416849499511</v>
      </c>
      <c r="G23" s="883"/>
      <c r="H23" s="348">
        <v>442310.65961165051</v>
      </c>
      <c r="I23" s="349">
        <v>50999.351481095568</v>
      </c>
      <c r="J23" s="349">
        <v>3629.7251094640424</v>
      </c>
      <c r="K23" s="349">
        <v>462.25353184423176</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row>
    <row r="24" spans="2:56" ht="15.75" x14ac:dyDescent="0.25">
      <c r="B24" s="357" t="s">
        <v>242</v>
      </c>
      <c r="C24" s="358">
        <v>56.946965011612647</v>
      </c>
      <c r="D24" s="359">
        <v>35.581883670824368</v>
      </c>
      <c r="E24" s="359">
        <v>5.5988986652046675</v>
      </c>
      <c r="F24" s="360">
        <v>1.872252652358315</v>
      </c>
      <c r="G24" s="885"/>
      <c r="H24" s="361">
        <v>415861.8440545809</v>
      </c>
      <c r="I24" s="362">
        <v>51347.85228233305</v>
      </c>
      <c r="J24" s="362">
        <v>4043.8260393986766</v>
      </c>
      <c r="K24" s="362">
        <v>613.82079227699876</v>
      </c>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row>
    <row r="25" spans="2:56" ht="16.5" thickBot="1" x14ac:dyDescent="0.3">
      <c r="B25" s="363" t="s">
        <v>243</v>
      </c>
      <c r="C25" s="364">
        <v>54.569375225924276</v>
      </c>
      <c r="D25" s="364">
        <v>37.135457899608184</v>
      </c>
      <c r="E25" s="364">
        <v>5.4463076229688596</v>
      </c>
      <c r="F25" s="365">
        <v>2.8488592514986792</v>
      </c>
      <c r="G25" s="886"/>
      <c r="H25" s="366">
        <v>377786.09514689376</v>
      </c>
      <c r="I25" s="367">
        <v>45591.40095033776</v>
      </c>
      <c r="J25" s="367">
        <v>3720.768779540067</v>
      </c>
      <c r="K25" s="367">
        <v>580.9037700438339</v>
      </c>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row>
    <row r="26" spans="2:56" ht="15.75" x14ac:dyDescent="0.25">
      <c r="B26" s="256"/>
      <c r="C26" s="368"/>
      <c r="D26" s="368"/>
      <c r="E26" s="368"/>
      <c r="F26" s="369"/>
      <c r="G26" s="369"/>
      <c r="H26" s="256"/>
      <c r="I26" s="256"/>
      <c r="J26" s="25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row>
    <row r="27" spans="2:56" ht="15.75" x14ac:dyDescent="0.25">
      <c r="B27" s="256"/>
      <c r="C27" s="368"/>
      <c r="D27" s="368"/>
      <c r="E27" s="368"/>
      <c r="F27" s="369"/>
      <c r="G27" s="369"/>
      <c r="H27" s="256"/>
      <c r="I27" s="256"/>
      <c r="J27" s="25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row>
    <row r="28" spans="2:56" ht="15.75" x14ac:dyDescent="0.25">
      <c r="B28" s="256"/>
      <c r="C28" s="368"/>
      <c r="D28" s="368"/>
      <c r="E28" s="368"/>
      <c r="F28" s="369"/>
      <c r="G28" s="369"/>
      <c r="H28" s="256"/>
      <c r="I28" s="256"/>
      <c r="J28" s="25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row>
    <row r="29" spans="2:56" ht="15.75" x14ac:dyDescent="0.25">
      <c r="B29" s="497" t="s">
        <v>606</v>
      </c>
      <c r="C29" s="497"/>
      <c r="D29" s="497"/>
      <c r="E29" s="497"/>
      <c r="F29" s="497"/>
      <c r="G29" s="497"/>
      <c r="H29" s="497"/>
      <c r="I29" s="497"/>
      <c r="J29" s="497"/>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row>
    <row r="30" spans="2:56" ht="16.5" thickBot="1" x14ac:dyDescent="0.3">
      <c r="B30" s="499"/>
      <c r="C30" s="499"/>
      <c r="D30" s="499"/>
      <c r="E30" s="499"/>
      <c r="F30" s="499"/>
      <c r="G30" s="499"/>
      <c r="H30" s="499"/>
      <c r="I30" s="499"/>
      <c r="J30" s="499"/>
      <c r="K30" s="49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row>
    <row r="31" spans="2:56" ht="15.75" x14ac:dyDescent="0.25">
      <c r="B31" s="1125"/>
      <c r="C31" s="1121" t="s">
        <v>247</v>
      </c>
      <c r="D31" s="1122"/>
      <c r="E31" s="1122"/>
      <c r="F31" s="1123"/>
      <c r="G31" s="322"/>
      <c r="H31" s="322"/>
      <c r="I31" s="322"/>
      <c r="J31" s="322"/>
      <c r="K31" s="322"/>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row>
    <row r="32" spans="2:56" ht="52.5" customHeight="1" x14ac:dyDescent="0.25">
      <c r="B32" s="1126" t="s">
        <v>581</v>
      </c>
      <c r="C32" s="343" t="s">
        <v>151</v>
      </c>
      <c r="D32" s="343" t="s">
        <v>146</v>
      </c>
      <c r="E32" s="343" t="s">
        <v>248</v>
      </c>
      <c r="F32" s="344" t="s">
        <v>44</v>
      </c>
      <c r="G32" s="343"/>
      <c r="H32" s="343" t="s">
        <v>186</v>
      </c>
      <c r="I32" s="343" t="s">
        <v>249</v>
      </c>
      <c r="J32" s="343" t="s">
        <v>191</v>
      </c>
      <c r="K32" s="343" t="s">
        <v>192</v>
      </c>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row>
    <row r="33" spans="1:55" ht="15.75" x14ac:dyDescent="0.25">
      <c r="B33" s="370" t="s">
        <v>227</v>
      </c>
      <c r="C33" s="371">
        <v>56.892222518567593</v>
      </c>
      <c r="D33" s="371">
        <v>38.093518402062884</v>
      </c>
      <c r="E33" s="371">
        <v>4.1698475505624648</v>
      </c>
      <c r="F33" s="350">
        <v>0.84441152880705872</v>
      </c>
      <c r="G33" s="883"/>
      <c r="H33" s="348">
        <v>401709.34589687729</v>
      </c>
      <c r="I33" s="349">
        <v>43492.284654081093</v>
      </c>
      <c r="J33" s="349">
        <v>4184.619489988957</v>
      </c>
      <c r="K33" s="349">
        <v>674.28625723370476</v>
      </c>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row>
    <row r="34" spans="1:55" ht="15.75" x14ac:dyDescent="0.25">
      <c r="B34" s="370" t="s">
        <v>228</v>
      </c>
      <c r="C34" s="371">
        <v>66.593883091311895</v>
      </c>
      <c r="D34" s="371">
        <v>28.728703654364331</v>
      </c>
      <c r="E34" s="371">
        <v>4.1403586333949258</v>
      </c>
      <c r="F34" s="350">
        <v>0.53705462092884138</v>
      </c>
      <c r="G34" s="883"/>
      <c r="H34" s="348">
        <v>363768.62808921037</v>
      </c>
      <c r="I34" s="349">
        <v>45689.956741700771</v>
      </c>
      <c r="J34" s="349">
        <v>4557.4623699070735</v>
      </c>
      <c r="K34" s="349">
        <v>767.87059431559067</v>
      </c>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ht="15.75" x14ac:dyDescent="0.25">
      <c r="B35" s="370" t="s">
        <v>229</v>
      </c>
      <c r="C35" s="371">
        <v>60.050093790868353</v>
      </c>
      <c r="D35" s="371">
        <v>34.836973602139793</v>
      </c>
      <c r="E35" s="371">
        <v>3.1329191839653636</v>
      </c>
      <c r="F35" s="350">
        <v>1.9800134230264974</v>
      </c>
      <c r="G35" s="883"/>
      <c r="H35" s="348">
        <v>366466.90845805779</v>
      </c>
      <c r="I35" s="349">
        <v>47108.492213694954</v>
      </c>
      <c r="J35" s="349">
        <v>4731.6420109938517</v>
      </c>
      <c r="K35" s="349">
        <v>771.45864240565595</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row>
    <row r="36" spans="1:55" s="10" customFormat="1" ht="15.75" x14ac:dyDescent="0.25">
      <c r="A36" s="29"/>
      <c r="B36" s="372" t="s">
        <v>230</v>
      </c>
      <c r="C36" s="371">
        <v>60.468521630901307</v>
      </c>
      <c r="D36" s="371">
        <v>36.835834504396779</v>
      </c>
      <c r="E36" s="371">
        <v>2.486567113054853</v>
      </c>
      <c r="F36" s="350">
        <v>0.20907675164706305</v>
      </c>
      <c r="G36" s="883"/>
      <c r="H36" s="348">
        <v>425482.94130202773</v>
      </c>
      <c r="I36" s="349">
        <v>45018.56209150327</v>
      </c>
      <c r="J36" s="349">
        <v>4372.641770919281</v>
      </c>
      <c r="K36" s="349">
        <v>834.39875462683699</v>
      </c>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ht="15.75" x14ac:dyDescent="0.25">
      <c r="B37" s="372" t="s">
        <v>231</v>
      </c>
      <c r="C37" s="371">
        <v>64.249472472368623</v>
      </c>
      <c r="D37" s="371">
        <v>31.064949284048616</v>
      </c>
      <c r="E37" s="371">
        <v>3.1587225075934406</v>
      </c>
      <c r="F37" s="350">
        <v>1.5268557359893313</v>
      </c>
      <c r="G37" s="883"/>
      <c r="H37" s="348">
        <v>423903.68964592274</v>
      </c>
      <c r="I37" s="349">
        <v>47943.277788270847</v>
      </c>
      <c r="J37" s="349">
        <v>5938.8559234458216</v>
      </c>
      <c r="K37" s="349">
        <v>866.58478445837761</v>
      </c>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ht="15.75" x14ac:dyDescent="0.25">
      <c r="B38" s="372" t="s">
        <v>232</v>
      </c>
      <c r="C38" s="371">
        <v>54.482461756896718</v>
      </c>
      <c r="D38" s="371">
        <v>43.060022642143267</v>
      </c>
      <c r="E38" s="371">
        <v>1.9767113615098642</v>
      </c>
      <c r="F38" s="350">
        <v>0.48080423945014944</v>
      </c>
      <c r="G38" s="883"/>
      <c r="H38" s="348">
        <v>413711.77533385705</v>
      </c>
      <c r="I38" s="349">
        <v>45051.759773904851</v>
      </c>
      <c r="J38" s="349">
        <v>4930.7702347887825</v>
      </c>
      <c r="K38" s="349">
        <v>848.76905173181285</v>
      </c>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row>
    <row r="39" spans="1:55" ht="15.75" x14ac:dyDescent="0.25">
      <c r="B39" s="372" t="s">
        <v>233</v>
      </c>
      <c r="C39" s="371">
        <v>60.769650632982106</v>
      </c>
      <c r="D39" s="371">
        <v>35.805549780006338</v>
      </c>
      <c r="E39" s="371">
        <v>3.1960297062412728</v>
      </c>
      <c r="F39" s="350">
        <v>0.22876988077027838</v>
      </c>
      <c r="G39" s="883"/>
      <c r="H39" s="348">
        <v>371708.15601818619</v>
      </c>
      <c r="I39" s="349">
        <v>44588.188559822396</v>
      </c>
      <c r="J39" s="349">
        <v>4203.8851889049365</v>
      </c>
      <c r="K39" s="349">
        <v>646.13831827111778</v>
      </c>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row>
    <row r="40" spans="1:55" ht="15.75" x14ac:dyDescent="0.25">
      <c r="B40" s="372" t="s">
        <v>234</v>
      </c>
      <c r="C40" s="371">
        <v>58.241339080057855</v>
      </c>
      <c r="D40" s="371">
        <v>37.172847728439415</v>
      </c>
      <c r="E40" s="371">
        <v>4.3015233637099364</v>
      </c>
      <c r="F40" s="350">
        <v>0.28428982779279643</v>
      </c>
      <c r="G40" s="883"/>
      <c r="H40" s="348">
        <v>321456.51888730837</v>
      </c>
      <c r="I40" s="349">
        <v>45540.141363269388</v>
      </c>
      <c r="J40" s="349">
        <v>4102.035130109598</v>
      </c>
      <c r="K40" s="349">
        <v>729.30300466014489</v>
      </c>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row>
    <row r="41" spans="1:55" ht="15.75" x14ac:dyDescent="0.25">
      <c r="B41" s="373" t="s">
        <v>2</v>
      </c>
      <c r="C41" s="374">
        <v>53.083776020270101</v>
      </c>
      <c r="D41" s="374">
        <v>37.02604964154925</v>
      </c>
      <c r="E41" s="374">
        <v>5.0901733081361025</v>
      </c>
      <c r="F41" s="354">
        <v>4.800001030044549</v>
      </c>
      <c r="G41" s="884"/>
      <c r="H41" s="355">
        <v>421720.85003298393</v>
      </c>
      <c r="I41" s="356">
        <v>48994.898535380271</v>
      </c>
      <c r="J41" s="356">
        <v>3925.0995743302701</v>
      </c>
      <c r="K41" s="356">
        <v>655.23994935163444</v>
      </c>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row>
    <row r="42" spans="1:55" ht="15.75" x14ac:dyDescent="0.25">
      <c r="B42" s="372" t="s">
        <v>235</v>
      </c>
      <c r="C42" s="371">
        <v>53.613903642814975</v>
      </c>
      <c r="D42" s="371">
        <v>41.412874736782442</v>
      </c>
      <c r="E42" s="371">
        <v>3.7114746748781386</v>
      </c>
      <c r="F42" s="350">
        <v>1.2617469455244512</v>
      </c>
      <c r="G42" s="883"/>
      <c r="H42" s="348">
        <v>467468.12893435254</v>
      </c>
      <c r="I42" s="349">
        <v>55507.902183384373</v>
      </c>
      <c r="J42" s="349">
        <v>4222.8717549086859</v>
      </c>
      <c r="K42" s="349">
        <v>773.99740992856744</v>
      </c>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row>
    <row r="43" spans="1:55" ht="15.75" x14ac:dyDescent="0.25">
      <c r="B43" s="370" t="s">
        <v>236</v>
      </c>
      <c r="C43" s="371">
        <v>61.378716966465973</v>
      </c>
      <c r="D43" s="371">
        <v>29.948913955865574</v>
      </c>
      <c r="E43" s="371">
        <v>5.6082541599494595</v>
      </c>
      <c r="F43" s="350">
        <v>3.0641149177189919</v>
      </c>
      <c r="G43" s="883"/>
      <c r="H43" s="348">
        <v>394109.90602975723</v>
      </c>
      <c r="I43" s="349">
        <v>52100.825434305953</v>
      </c>
      <c r="J43" s="349">
        <v>4838.9900699435921</v>
      </c>
      <c r="K43" s="349">
        <v>720.89857701866413</v>
      </c>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row>
    <row r="44" spans="1:55" ht="15.75" x14ac:dyDescent="0.25">
      <c r="B44" s="370" t="s">
        <v>237</v>
      </c>
      <c r="C44" s="371">
        <v>53.699096960163672</v>
      </c>
      <c r="D44" s="371">
        <v>42.129552048334226</v>
      </c>
      <c r="E44" s="371">
        <v>3.5134947168606092</v>
      </c>
      <c r="F44" s="350">
        <v>0.65785627464149654</v>
      </c>
      <c r="G44" s="883"/>
      <c r="H44" s="348">
        <v>307905.5080536913</v>
      </c>
      <c r="I44" s="349">
        <v>42299.421585797194</v>
      </c>
      <c r="J44" s="349">
        <v>4295.0606296283331</v>
      </c>
      <c r="K44" s="349">
        <v>813.29888472930531</v>
      </c>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row>
    <row r="45" spans="1:55" ht="15.75" x14ac:dyDescent="0.25">
      <c r="B45" s="372" t="s">
        <v>238</v>
      </c>
      <c r="C45" s="371">
        <v>55.432767386544157</v>
      </c>
      <c r="D45" s="371">
        <v>34.268442374565197</v>
      </c>
      <c r="E45" s="371">
        <v>7.2180471722979149</v>
      </c>
      <c r="F45" s="350">
        <v>3.0807430665927225</v>
      </c>
      <c r="G45" s="883"/>
      <c r="H45" s="348">
        <v>475900.72482517484</v>
      </c>
      <c r="I45" s="349">
        <v>46317.794465675215</v>
      </c>
      <c r="J45" s="349">
        <v>4143.628360088187</v>
      </c>
      <c r="K45" s="349">
        <v>736.19629565328023</v>
      </c>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row>
    <row r="46" spans="1:55" ht="15.75" x14ac:dyDescent="0.25">
      <c r="B46" s="372" t="s">
        <v>239</v>
      </c>
      <c r="C46" s="371">
        <v>52.440474216685296</v>
      </c>
      <c r="D46" s="371">
        <v>41.303511559865733</v>
      </c>
      <c r="E46" s="371">
        <v>3.0658333099731681</v>
      </c>
      <c r="F46" s="350">
        <v>3.1901809134758015</v>
      </c>
      <c r="G46" s="883"/>
      <c r="H46" s="348">
        <v>469123.2611265647</v>
      </c>
      <c r="I46" s="349">
        <v>50718.716200716844</v>
      </c>
      <c r="J46" s="349">
        <v>5039.4263010615141</v>
      </c>
      <c r="K46" s="349">
        <v>778.36983283827101</v>
      </c>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row>
    <row r="47" spans="1:55" ht="15.75" x14ac:dyDescent="0.25">
      <c r="B47" s="372" t="s">
        <v>240</v>
      </c>
      <c r="C47" s="371">
        <v>60.624508503426057</v>
      </c>
      <c r="D47" s="371">
        <v>35.777215674581285</v>
      </c>
      <c r="E47" s="371">
        <v>2.8134121981394333</v>
      </c>
      <c r="F47" s="350">
        <v>0.78486362385322639</v>
      </c>
      <c r="G47" s="883"/>
      <c r="H47" s="348">
        <v>396059.64392324095</v>
      </c>
      <c r="I47" s="349">
        <v>48728.351651521705</v>
      </c>
      <c r="J47" s="349">
        <v>4629.4627930488286</v>
      </c>
      <c r="K47" s="349">
        <v>777.75047704497752</v>
      </c>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row>
    <row r="48" spans="1:55" ht="15.75" x14ac:dyDescent="0.25">
      <c r="B48" s="372" t="s">
        <v>241</v>
      </c>
      <c r="C48" s="375">
        <v>62.379642403093861</v>
      </c>
      <c r="D48" s="371">
        <v>31.695857184889409</v>
      </c>
      <c r="E48" s="371">
        <v>4.0993256361953945</v>
      </c>
      <c r="F48" s="350">
        <v>1.825174775821341</v>
      </c>
      <c r="G48" s="883"/>
      <c r="H48" s="348">
        <v>477859.51253547776</v>
      </c>
      <c r="I48" s="349">
        <v>51892.455593527404</v>
      </c>
      <c r="J48" s="349">
        <v>3909.2178899959918</v>
      </c>
      <c r="K48" s="349">
        <v>528.23599424929614</v>
      </c>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row>
    <row r="49" spans="1:56" ht="15.75" x14ac:dyDescent="0.25">
      <c r="B49" s="376" t="s">
        <v>242</v>
      </c>
      <c r="C49" s="377">
        <v>58.032693987073237</v>
      </c>
      <c r="D49" s="378">
        <v>34.83558993737109</v>
      </c>
      <c r="E49" s="378">
        <v>5.608955593311487</v>
      </c>
      <c r="F49" s="360">
        <v>1.5227604822441847</v>
      </c>
      <c r="G49" s="885"/>
      <c r="H49" s="361">
        <v>423778.10493827163</v>
      </c>
      <c r="I49" s="362">
        <v>52147.429101221642</v>
      </c>
      <c r="J49" s="362">
        <v>4283.9437206719513</v>
      </c>
      <c r="K49" s="362">
        <v>663.84974919122806</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row>
    <row r="50" spans="1:56" ht="16.5" thickBot="1" x14ac:dyDescent="0.3">
      <c r="B50" s="379" t="s">
        <v>243</v>
      </c>
      <c r="C50" s="380">
        <v>56.847721151475191</v>
      </c>
      <c r="D50" s="380">
        <v>36.672244432551494</v>
      </c>
      <c r="E50" s="380">
        <v>4.4827370567000475</v>
      </c>
      <c r="F50" s="365">
        <v>1.9972973592732608</v>
      </c>
      <c r="G50" s="886"/>
      <c r="H50" s="366">
        <v>410520.83625891991</v>
      </c>
      <c r="I50" s="367">
        <v>47387.816276240817</v>
      </c>
      <c r="J50" s="367">
        <v>4266.5116832702215</v>
      </c>
      <c r="K50" s="367">
        <v>715.6802209286185</v>
      </c>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row>
    <row r="51" spans="1:56" ht="15.75" x14ac:dyDescent="0.25">
      <c r="B51" s="256"/>
      <c r="C51" s="368"/>
      <c r="D51" s="368"/>
      <c r="E51" s="368"/>
      <c r="F51" s="369"/>
      <c r="G51" s="369"/>
      <c r="H51" s="256"/>
      <c r="I51" s="256"/>
      <c r="J51" s="25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row>
    <row r="52" spans="1:56" ht="15.75" x14ac:dyDescent="0.25">
      <c r="B52" s="256"/>
      <c r="C52" s="368"/>
      <c r="D52" s="368"/>
      <c r="E52" s="368"/>
      <c r="F52" s="369"/>
      <c r="G52" s="369"/>
      <c r="H52" s="256"/>
      <c r="I52" s="256"/>
      <c r="J52" s="25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row>
    <row r="53" spans="1:56" ht="15.75" x14ac:dyDescent="0.25">
      <c r="B53" s="256"/>
      <c r="C53" s="368"/>
      <c r="D53" s="368"/>
      <c r="E53" s="368"/>
      <c r="F53" s="369"/>
      <c r="G53" s="369"/>
      <c r="H53" s="256"/>
      <c r="I53" s="256"/>
      <c r="J53" s="25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row>
    <row r="54" spans="1:56" ht="15.75" x14ac:dyDescent="0.25">
      <c r="B54" s="874" t="str">
        <f>"Taula 19. Indicadors econòmics de despesa per comunitat autònoma, hospitals d'aguts privats, "&amp;'[2]Dades copiades'!$A$21</f>
        <v>Taula 19. Indicadors econòmics de despesa per comunitat autònoma, hospitals d'aguts privats, 2016</v>
      </c>
      <c r="C54" s="497"/>
      <c r="D54" s="497"/>
      <c r="E54" s="497"/>
      <c r="F54" s="497"/>
      <c r="G54" s="497"/>
      <c r="H54" s="497"/>
      <c r="I54" s="497"/>
      <c r="J54" s="497"/>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row>
    <row r="55" spans="1:56" ht="16.5" thickBot="1" x14ac:dyDescent="0.3">
      <c r="B55" s="495"/>
      <c r="C55" s="1124"/>
      <c r="D55" s="1124"/>
      <c r="E55" s="1124"/>
      <c r="F55" s="1124"/>
      <c r="G55" s="1124"/>
      <c r="H55" s="1124"/>
      <c r="I55" s="1124"/>
      <c r="J55" s="1124"/>
      <c r="K55" s="695"/>
      <c r="L55" s="888"/>
      <c r="M55" s="888"/>
      <c r="N55" s="888"/>
      <c r="O55" s="888"/>
      <c r="P55" s="888"/>
      <c r="Q55" s="888"/>
      <c r="R55" s="888"/>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row>
    <row r="56" spans="1:56" ht="15.75" x14ac:dyDescent="0.25">
      <c r="B56" s="1125"/>
      <c r="C56" s="1121" t="s">
        <v>247</v>
      </c>
      <c r="D56" s="1122"/>
      <c r="E56" s="1122"/>
      <c r="F56" s="1123"/>
      <c r="G56" s="322"/>
      <c r="H56" s="322"/>
      <c r="I56" s="322"/>
      <c r="J56" s="322"/>
      <c r="K56" s="322"/>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row>
    <row r="57" spans="1:56" ht="49.5" customHeight="1" x14ac:dyDescent="0.25">
      <c r="B57" s="1126" t="s">
        <v>581</v>
      </c>
      <c r="C57" s="343" t="s">
        <v>151</v>
      </c>
      <c r="D57" s="343" t="s">
        <v>146</v>
      </c>
      <c r="E57" s="343" t="s">
        <v>248</v>
      </c>
      <c r="F57" s="344" t="s">
        <v>44</v>
      </c>
      <c r="G57" s="343"/>
      <c r="H57" s="343" t="s">
        <v>186</v>
      </c>
      <c r="I57" s="343" t="s">
        <v>249</v>
      </c>
      <c r="J57" s="343" t="s">
        <v>191</v>
      </c>
      <c r="K57" s="343" t="s">
        <v>192</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6" ht="15.75" x14ac:dyDescent="0.25">
      <c r="B58" s="345" t="s">
        <v>227</v>
      </c>
      <c r="C58" s="346">
        <v>34.656194842976483</v>
      </c>
      <c r="D58" s="346">
        <v>47.887875735767608</v>
      </c>
      <c r="E58" s="346">
        <v>10.51812377507096</v>
      </c>
      <c r="F58" s="347">
        <v>6.9378056461849509</v>
      </c>
      <c r="G58" s="883"/>
      <c r="H58" s="348">
        <v>227620.65913146935</v>
      </c>
      <c r="I58" s="349">
        <v>26167.757671435618</v>
      </c>
      <c r="J58" s="349">
        <v>1432.96464640408</v>
      </c>
      <c r="K58" s="349">
        <v>112.1829545943977</v>
      </c>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row>
    <row r="59" spans="1:56" ht="15.75" x14ac:dyDescent="0.25">
      <c r="B59" s="345" t="s">
        <v>228</v>
      </c>
      <c r="C59" s="346">
        <v>37.031899836994747</v>
      </c>
      <c r="D59" s="346">
        <v>42.11602184735451</v>
      </c>
      <c r="E59" s="346">
        <v>14.971554488362241</v>
      </c>
      <c r="F59" s="350">
        <v>5.8805238272884965</v>
      </c>
      <c r="G59" s="883"/>
      <c r="H59" s="348">
        <v>219408.71590909091</v>
      </c>
      <c r="I59" s="349">
        <v>27374.069678407352</v>
      </c>
      <c r="J59" s="349">
        <v>1815.7474345244852</v>
      </c>
      <c r="K59" s="349">
        <v>108.00894459704996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row>
    <row r="60" spans="1:56" ht="15.75" x14ac:dyDescent="0.25">
      <c r="B60" s="345" t="s">
        <v>229</v>
      </c>
      <c r="C60" s="346">
        <v>37.070369123539386</v>
      </c>
      <c r="D60" s="346">
        <v>42.688410818374273</v>
      </c>
      <c r="E60" s="346">
        <v>9.8711959500607218</v>
      </c>
      <c r="F60" s="350">
        <v>10.370024108025618</v>
      </c>
      <c r="G60" s="883"/>
      <c r="H60" s="348">
        <v>193883.34868421053</v>
      </c>
      <c r="I60" s="349">
        <v>30730.6258790436</v>
      </c>
      <c r="J60" s="349">
        <v>1845.4444892202259</v>
      </c>
      <c r="K60" s="349">
        <v>154.35226951875222</v>
      </c>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row>
    <row r="61" spans="1:56" ht="15.75" x14ac:dyDescent="0.25">
      <c r="B61" s="351" t="s">
        <v>230</v>
      </c>
      <c r="C61" s="346">
        <v>38.593409326991299</v>
      </c>
      <c r="D61" s="346">
        <v>38.67629749661203</v>
      </c>
      <c r="E61" s="346">
        <v>13.508971000019548</v>
      </c>
      <c r="F61" s="350">
        <v>9.2213221763771216</v>
      </c>
      <c r="G61" s="883"/>
      <c r="H61" s="348">
        <v>271442.726718886</v>
      </c>
      <c r="I61" s="349">
        <v>31362.192287649817</v>
      </c>
      <c r="J61" s="349">
        <v>2131.0534758450922</v>
      </c>
      <c r="K61" s="349">
        <v>77.772165554427076</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row>
    <row r="62" spans="1:56" ht="15.75" x14ac:dyDescent="0.25">
      <c r="B62" s="351" t="s">
        <v>231</v>
      </c>
      <c r="C62" s="346">
        <v>34.223914167395556</v>
      </c>
      <c r="D62" s="346">
        <v>36.338691054076449</v>
      </c>
      <c r="E62" s="346">
        <v>13.678056798730134</v>
      </c>
      <c r="F62" s="350">
        <v>15.759337979797857</v>
      </c>
      <c r="G62" s="883"/>
      <c r="H62" s="348">
        <v>183804.18935837244</v>
      </c>
      <c r="I62" s="349">
        <v>24098.493605115906</v>
      </c>
      <c r="J62" s="349">
        <v>2032.1161743104713</v>
      </c>
      <c r="K62" s="349">
        <v>105.87973467083023</v>
      </c>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row>
    <row r="63" spans="1:56" s="10" customFormat="1" ht="15.75" x14ac:dyDescent="0.25">
      <c r="A63" s="29"/>
      <c r="B63" s="351" t="s">
        <v>233</v>
      </c>
      <c r="C63" s="346">
        <v>35.046551421569205</v>
      </c>
      <c r="D63" s="346">
        <v>42.27082954943571</v>
      </c>
      <c r="E63" s="346">
        <v>12.902194422270991</v>
      </c>
      <c r="F63" s="350">
        <v>9.7804246067240932</v>
      </c>
      <c r="G63" s="883"/>
      <c r="H63" s="348">
        <v>271994.53543307085</v>
      </c>
      <c r="I63" s="349">
        <v>28088.718097447796</v>
      </c>
      <c r="J63" s="349">
        <v>1834.6336488858794</v>
      </c>
      <c r="K63" s="349">
        <v>167.67337067347762</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row>
    <row r="64" spans="1:56" ht="15.75" x14ac:dyDescent="0.25">
      <c r="B64" s="351" t="s">
        <v>234</v>
      </c>
      <c r="C64" s="346">
        <v>37.204524997805713</v>
      </c>
      <c r="D64" s="346">
        <v>35.885500694786465</v>
      </c>
      <c r="E64" s="346">
        <v>12.332693298870744</v>
      </c>
      <c r="F64" s="350">
        <v>14.577281008537076</v>
      </c>
      <c r="G64" s="883"/>
      <c r="H64" s="348">
        <v>97507.800464037122</v>
      </c>
      <c r="I64" s="349">
        <v>25987.017728531857</v>
      </c>
      <c r="J64" s="349">
        <v>1567.4103654906698</v>
      </c>
      <c r="K64" s="349">
        <v>145.66002874149581</v>
      </c>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row>
    <row r="65" spans="2:56" ht="15.75" x14ac:dyDescent="0.25">
      <c r="B65" s="352" t="s">
        <v>2</v>
      </c>
      <c r="C65" s="353">
        <v>37.712354235783671</v>
      </c>
      <c r="D65" s="353">
        <v>37.472486400778521</v>
      </c>
      <c r="E65" s="353">
        <v>16.606432674723795</v>
      </c>
      <c r="F65" s="354">
        <v>8.2087266887140089</v>
      </c>
      <c r="G65" s="884"/>
      <c r="H65" s="355">
        <v>275135.36905743339</v>
      </c>
      <c r="I65" s="356">
        <v>37277.394708263404</v>
      </c>
      <c r="J65" s="356">
        <v>2065.301004564235</v>
      </c>
      <c r="K65" s="356">
        <v>115.75328124408368</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row>
    <row r="66" spans="2:56" ht="15.75" x14ac:dyDescent="0.25">
      <c r="B66" s="351" t="s">
        <v>235</v>
      </c>
      <c r="C66" s="346">
        <v>40.193558322508792</v>
      </c>
      <c r="D66" s="346">
        <v>38.320645764059762</v>
      </c>
      <c r="E66" s="346">
        <v>10.137074649102836</v>
      </c>
      <c r="F66" s="350">
        <v>11.34872126432861</v>
      </c>
      <c r="G66" s="883"/>
      <c r="H66" s="348">
        <v>294252.55324357405</v>
      </c>
      <c r="I66" s="349">
        <v>38658.554510902177</v>
      </c>
      <c r="J66" s="349">
        <v>2249.7477376643228</v>
      </c>
      <c r="K66" s="349">
        <v>132.43865093609344</v>
      </c>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row>
    <row r="67" spans="2:56" ht="15.75" x14ac:dyDescent="0.25">
      <c r="B67" s="351" t="s">
        <v>236</v>
      </c>
      <c r="C67" s="346">
        <v>30.02684878174416</v>
      </c>
      <c r="D67" s="346">
        <v>50.71786215534604</v>
      </c>
      <c r="E67" s="346">
        <v>10.305835766163042</v>
      </c>
      <c r="F67" s="350">
        <v>8.949453296746757</v>
      </c>
      <c r="G67" s="883"/>
      <c r="H67" s="348">
        <v>177494.72906403942</v>
      </c>
      <c r="I67" s="349">
        <v>25337.47775175644</v>
      </c>
      <c r="J67" s="349">
        <v>1804.2156321353634</v>
      </c>
      <c r="K67" s="349">
        <v>231.71613695018462</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row>
    <row r="68" spans="2:56" ht="15.75" x14ac:dyDescent="0.25">
      <c r="B68" s="345" t="s">
        <v>237</v>
      </c>
      <c r="C68" s="346">
        <v>43.566642108052854</v>
      </c>
      <c r="D68" s="346">
        <v>34.226668977868144</v>
      </c>
      <c r="E68" s="346">
        <v>13.141048826534094</v>
      </c>
      <c r="F68" s="350">
        <v>9.0656400875449066</v>
      </c>
      <c r="G68" s="883"/>
      <c r="H68" s="348">
        <v>176869.58671875001</v>
      </c>
      <c r="I68" s="349">
        <v>33766.470044505309</v>
      </c>
      <c r="J68" s="349">
        <v>1945.6193440660459</v>
      </c>
      <c r="K68" s="349">
        <v>104.55723432876462</v>
      </c>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row>
    <row r="69" spans="2:56" ht="15.75" x14ac:dyDescent="0.25">
      <c r="B69" s="345" t="s">
        <v>238</v>
      </c>
      <c r="C69" s="346">
        <v>36.015347716723184</v>
      </c>
      <c r="D69" s="346">
        <v>46.363311460911248</v>
      </c>
      <c r="E69" s="346">
        <v>8.6251929123325528</v>
      </c>
      <c r="F69" s="350">
        <v>8.9961479100330131</v>
      </c>
      <c r="G69" s="883"/>
      <c r="H69" s="348">
        <v>278968.38598382747</v>
      </c>
      <c r="I69" s="349">
        <v>32469.426916376306</v>
      </c>
      <c r="J69" s="349">
        <v>1898.0491967604928</v>
      </c>
      <c r="K69" s="349">
        <v>198.00004072165606</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row>
    <row r="70" spans="2:56" ht="15.75" x14ac:dyDescent="0.25">
      <c r="B70" s="351" t="s">
        <v>239</v>
      </c>
      <c r="C70" s="346">
        <v>40.826683999893845</v>
      </c>
      <c r="D70" s="346">
        <v>40.352246951710853</v>
      </c>
      <c r="E70" s="346">
        <v>11.467203528203521</v>
      </c>
      <c r="F70" s="350">
        <v>7.3538655201917784</v>
      </c>
      <c r="G70" s="883"/>
      <c r="H70" s="348">
        <v>124043.2</v>
      </c>
      <c r="I70" s="349">
        <v>28891.259672131149</v>
      </c>
      <c r="J70" s="349">
        <v>1616.7000173689783</v>
      </c>
      <c r="K70" s="349">
        <v>108.53678111658458</v>
      </c>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row>
    <row r="71" spans="2:56" ht="15.75" x14ac:dyDescent="0.25">
      <c r="B71" s="351" t="s">
        <v>240</v>
      </c>
      <c r="C71" s="346">
        <v>57.417315509147841</v>
      </c>
      <c r="D71" s="346">
        <v>28.012435826588611</v>
      </c>
      <c r="E71" s="346">
        <v>9.5573673696589587</v>
      </c>
      <c r="F71" s="350">
        <v>5.0128812946045977</v>
      </c>
      <c r="G71" s="883"/>
      <c r="H71" s="348">
        <v>561079.02693602699</v>
      </c>
      <c r="I71" s="349">
        <v>43353.187584956955</v>
      </c>
      <c r="J71" s="349">
        <v>6286.0992440764467</v>
      </c>
      <c r="K71" s="349">
        <v>486.44323200478567</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row>
    <row r="72" spans="2:56" ht="15.75" x14ac:dyDescent="0.25">
      <c r="B72" s="351" t="s">
        <v>241</v>
      </c>
      <c r="C72" s="346">
        <v>42.772147171767912</v>
      </c>
      <c r="D72" s="346">
        <v>30.471321570040899</v>
      </c>
      <c r="E72" s="346">
        <v>20.338206598816377</v>
      </c>
      <c r="F72" s="350">
        <v>6.4183246593748144</v>
      </c>
      <c r="G72" s="883"/>
      <c r="H72" s="348">
        <v>279294.87852494576</v>
      </c>
      <c r="I72" s="349">
        <v>42608.318762088973</v>
      </c>
      <c r="J72" s="349">
        <v>2325.3348665976168</v>
      </c>
      <c r="K72" s="349">
        <v>154.31398507791334</v>
      </c>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row>
    <row r="73" spans="2:56" ht="15.75" x14ac:dyDescent="0.25">
      <c r="B73" s="370" t="s">
        <v>246</v>
      </c>
      <c r="C73" s="346">
        <v>26.651128503893869</v>
      </c>
      <c r="D73" s="346">
        <v>56.406226988956867</v>
      </c>
      <c r="E73" s="346">
        <v>5.3182733373553903</v>
      </c>
      <c r="F73" s="350">
        <v>11.624371169793877</v>
      </c>
      <c r="G73" s="883"/>
      <c r="H73" s="348">
        <v>273369.14814814815</v>
      </c>
      <c r="I73" s="349">
        <v>26582.58108108108</v>
      </c>
      <c r="J73" s="349">
        <v>1577.1438210098506</v>
      </c>
      <c r="K73" s="349">
        <v>99.883052371772308</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row>
    <row r="74" spans="2:56" ht="16.5" thickBot="1" x14ac:dyDescent="0.3">
      <c r="B74" s="381" t="s">
        <v>243</v>
      </c>
      <c r="C74" s="382">
        <v>38.016157178764075</v>
      </c>
      <c r="D74" s="382">
        <v>40.500914144237214</v>
      </c>
      <c r="E74" s="382">
        <v>12.447085471669077</v>
      </c>
      <c r="F74" s="383">
        <v>9.0358432053296358</v>
      </c>
      <c r="G74" s="887"/>
      <c r="H74" s="384">
        <v>239204.44615384616</v>
      </c>
      <c r="I74" s="385">
        <v>32291.771459316282</v>
      </c>
      <c r="J74" s="385">
        <v>1928.5119077598067</v>
      </c>
      <c r="K74" s="385">
        <v>138.28872438517789</v>
      </c>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row>
    <row r="75" spans="2:56" x14ac:dyDescent="0.25">
      <c r="B75" s="16"/>
      <c r="C75" s="14"/>
      <c r="D75" s="14"/>
      <c r="E75" s="14"/>
      <c r="F75" s="18"/>
      <c r="G75" s="18"/>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row>
    <row r="76" spans="2:56" x14ac:dyDescent="0.25">
      <c r="B76" s="16"/>
      <c r="C76" s="14"/>
      <c r="D76" s="14"/>
      <c r="E76" s="14"/>
      <c r="F76" s="18"/>
      <c r="G76" s="18"/>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row>
    <row r="77" spans="2:56" x14ac:dyDescent="0.25">
      <c r="B77" s="16"/>
      <c r="C77" s="14"/>
      <c r="D77" s="14"/>
      <c r="E77" s="14"/>
      <c r="F77" s="18"/>
      <c r="G77" s="18"/>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row>
    <row r="78" spans="2:56" x14ac:dyDescent="0.25">
      <c r="B78" s="16"/>
      <c r="C78" s="14"/>
      <c r="D78" s="14"/>
      <c r="E78" s="14"/>
      <c r="F78" s="18"/>
      <c r="G78" s="18"/>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row>
    <row r="79" spans="2:56" x14ac:dyDescent="0.25">
      <c r="B79" s="16"/>
      <c r="C79" s="14"/>
      <c r="D79" s="14"/>
      <c r="E79" s="14"/>
      <c r="F79" s="18"/>
      <c r="G79" s="18"/>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row>
    <row r="80" spans="2:56" x14ac:dyDescent="0.25">
      <c r="B80" s="16"/>
      <c r="C80" s="14"/>
      <c r="D80" s="14"/>
      <c r="E80" s="14"/>
      <c r="F80" s="18"/>
      <c r="G80" s="18"/>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row>
    <row r="81" spans="1:56" x14ac:dyDescent="0.25">
      <c r="B81" s="16"/>
      <c r="C81" s="14"/>
      <c r="D81" s="14"/>
      <c r="E81" s="14"/>
      <c r="F81" s="18"/>
      <c r="G81" s="18"/>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row>
    <row r="82" spans="1:56" x14ac:dyDescent="0.25">
      <c r="B82" s="16"/>
      <c r="C82" s="14"/>
      <c r="D82" s="14"/>
      <c r="E82" s="14"/>
      <c r="F82" s="18"/>
      <c r="G82" s="18"/>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row>
    <row r="83" spans="1:56" x14ac:dyDescent="0.25">
      <c r="B83" s="16"/>
      <c r="C83" s="14"/>
      <c r="D83" s="14"/>
      <c r="E83" s="14"/>
      <c r="F83" s="18"/>
      <c r="G83" s="18"/>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row>
    <row r="84" spans="1:56" x14ac:dyDescent="0.25">
      <c r="B84" s="16"/>
      <c r="C84" s="14"/>
      <c r="D84" s="14"/>
      <c r="E84" s="14"/>
      <c r="F84" s="18"/>
      <c r="G84" s="18"/>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row>
    <row r="85" spans="1:56" x14ac:dyDescent="0.25">
      <c r="B85" s="16"/>
      <c r="C85" s="14"/>
      <c r="D85" s="14"/>
      <c r="E85" s="14"/>
      <c r="F85" s="18"/>
      <c r="G85" s="18"/>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row>
    <row r="86" spans="1:56" s="10" customFormat="1" x14ac:dyDescent="0.25">
      <c r="A86" s="29"/>
      <c r="B86" s="16"/>
      <c r="C86" s="14"/>
      <c r="D86" s="14"/>
      <c r="E86" s="14"/>
      <c r="F86" s="18"/>
      <c r="G86" s="18"/>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row>
    <row r="87" spans="1:56" x14ac:dyDescent="0.25">
      <c r="B87" s="16"/>
      <c r="C87" s="14"/>
      <c r="D87" s="14"/>
      <c r="E87" s="14"/>
      <c r="F87" s="18"/>
      <c r="G87" s="18"/>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row>
    <row r="88" spans="1:56" x14ac:dyDescent="0.25">
      <c r="B88" s="16"/>
      <c r="C88" s="14"/>
      <c r="D88" s="14"/>
      <c r="E88" s="14"/>
      <c r="F88" s="18"/>
      <c r="G88" s="18"/>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row>
    <row r="89" spans="1:56" x14ac:dyDescent="0.25">
      <c r="B89" s="16"/>
      <c r="C89" s="14"/>
      <c r="D89" s="14"/>
      <c r="E89" s="14"/>
      <c r="F89" s="18"/>
      <c r="G89" s="18"/>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row>
    <row r="90" spans="1:56" x14ac:dyDescent="0.25">
      <c r="B90" s="16"/>
      <c r="C90" s="14"/>
      <c r="D90" s="14"/>
      <c r="E90" s="14"/>
      <c r="F90" s="18"/>
      <c r="G90" s="18"/>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row>
    <row r="91" spans="1:56" x14ac:dyDescent="0.25">
      <c r="B91" s="16"/>
      <c r="C91" s="14"/>
      <c r="D91" s="14"/>
      <c r="E91" s="14"/>
      <c r="F91" s="18"/>
      <c r="G91" s="18"/>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row>
    <row r="92" spans="1:56" x14ac:dyDescent="0.25">
      <c r="B92" s="16"/>
      <c r="C92" s="14"/>
      <c r="D92" s="14"/>
      <c r="E92" s="14"/>
      <c r="F92" s="18"/>
      <c r="G92" s="18"/>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row>
    <row r="93" spans="1:56" x14ac:dyDescent="0.25">
      <c r="B93" s="16"/>
      <c r="C93" s="14"/>
      <c r="D93" s="14"/>
      <c r="E93" s="14"/>
      <c r="F93" s="18"/>
      <c r="G93" s="18"/>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row>
    <row r="94" spans="1:56" x14ac:dyDescent="0.25">
      <c r="B94" s="16"/>
      <c r="C94" s="14"/>
      <c r="D94" s="14"/>
      <c r="E94" s="14"/>
      <c r="F94" s="18"/>
      <c r="G94" s="18"/>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row>
    <row r="95" spans="1:56" x14ac:dyDescent="0.25">
      <c r="B95" s="16"/>
      <c r="C95" s="14"/>
      <c r="D95" s="14"/>
      <c r="E95" s="14"/>
      <c r="F95" s="18"/>
      <c r="G95" s="18"/>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row>
    <row r="96" spans="1:56" x14ac:dyDescent="0.25">
      <c r="B96" s="16"/>
      <c r="C96" s="14"/>
      <c r="D96" s="14"/>
      <c r="E96" s="14"/>
      <c r="F96" s="18"/>
      <c r="G96" s="18"/>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row>
    <row r="97" spans="2:56" x14ac:dyDescent="0.25">
      <c r="B97" s="17"/>
      <c r="C97" s="14"/>
      <c r="D97" s="14"/>
      <c r="E97" s="14"/>
      <c r="F97" s="18"/>
      <c r="G97" s="18"/>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row>
    <row r="98" spans="2:56" x14ac:dyDescent="0.25">
      <c r="B98" s="17"/>
      <c r="C98" s="19"/>
      <c r="D98" s="14"/>
      <c r="E98" s="14"/>
      <c r="F98" s="18"/>
      <c r="G98" s="18"/>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row>
    <row r="99" spans="2:56" x14ac:dyDescent="0.25">
      <c r="B99" s="16"/>
      <c r="C99" s="14"/>
      <c r="D99" s="14"/>
      <c r="E99" s="14"/>
      <c r="F99" s="18"/>
      <c r="G99" s="18"/>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row>
    <row r="100" spans="2:56" x14ac:dyDescent="0.25">
      <c r="B100" s="16"/>
      <c r="C100" s="14"/>
      <c r="D100" s="14"/>
      <c r="E100" s="14"/>
      <c r="F100" s="18"/>
      <c r="G100" s="18"/>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row>
    <row r="101" spans="2:56" x14ac:dyDescent="0.25">
      <c r="B101" s="16"/>
      <c r="C101" s="14"/>
      <c r="D101" s="14"/>
      <c r="E101" s="14"/>
      <c r="F101" s="18"/>
      <c r="G101" s="18"/>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row>
    <row r="102" spans="2:56" x14ac:dyDescent="0.25">
      <c r="B102" s="16"/>
      <c r="C102" s="14"/>
      <c r="D102" s="14"/>
      <c r="E102" s="14"/>
      <c r="F102" s="18"/>
      <c r="G102" s="18"/>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row>
    <row r="103" spans="2:56" x14ac:dyDescent="0.25">
      <c r="B103" s="16"/>
      <c r="C103" s="14"/>
      <c r="D103" s="14"/>
      <c r="E103" s="14"/>
      <c r="F103" s="18"/>
      <c r="G103" s="18"/>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row>
    <row r="104" spans="2:56" x14ac:dyDescent="0.25">
      <c r="B104" s="16"/>
      <c r="C104" s="14"/>
      <c r="D104" s="14"/>
      <c r="E104" s="14"/>
      <c r="F104" s="18"/>
      <c r="G104" s="18"/>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row>
    <row r="105" spans="2:56" x14ac:dyDescent="0.25">
      <c r="B105" s="16"/>
      <c r="C105" s="14"/>
      <c r="D105" s="14"/>
      <c r="E105" s="14"/>
      <c r="F105" s="18"/>
      <c r="G105" s="18"/>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row>
    <row r="106" spans="2:56" x14ac:dyDescent="0.25">
      <c r="C106" s="3"/>
      <c r="D106" s="3"/>
      <c r="E106" s="3"/>
      <c r="F106" s="3"/>
      <c r="G106" s="3"/>
    </row>
    <row r="107" spans="2:56" x14ac:dyDescent="0.25">
      <c r="C107" s="3"/>
      <c r="D107" s="3"/>
      <c r="E107" s="3"/>
      <c r="F107" s="3"/>
      <c r="G107" s="3"/>
    </row>
    <row r="108" spans="2:56" x14ac:dyDescent="0.25">
      <c r="C108" s="3"/>
      <c r="D108" s="3"/>
      <c r="E108" s="3"/>
      <c r="F108" s="3"/>
      <c r="G108" s="3"/>
    </row>
    <row r="109" spans="2:56" x14ac:dyDescent="0.25">
      <c r="C109" s="3"/>
      <c r="D109" s="3"/>
      <c r="E109" s="3"/>
      <c r="F109" s="3"/>
      <c r="G109" s="3"/>
    </row>
    <row r="110" spans="2:56" x14ac:dyDescent="0.25">
      <c r="C110" s="3"/>
      <c r="D110" s="3"/>
      <c r="E110" s="3"/>
      <c r="F110" s="3"/>
      <c r="G110" s="3"/>
    </row>
    <row r="111" spans="2:56" x14ac:dyDescent="0.25">
      <c r="C111" s="3"/>
      <c r="D111" s="3"/>
      <c r="E111" s="3"/>
      <c r="F111" s="3"/>
      <c r="G111" s="3"/>
    </row>
    <row r="112" spans="2:56" x14ac:dyDescent="0.25">
      <c r="C112" s="3"/>
      <c r="D112" s="3"/>
      <c r="E112" s="3"/>
      <c r="F112" s="3"/>
      <c r="G112" s="3"/>
    </row>
    <row r="113" spans="3:7" x14ac:dyDescent="0.25">
      <c r="C113" s="3"/>
      <c r="D113" s="3"/>
      <c r="E113" s="3"/>
      <c r="F113" s="3"/>
      <c r="G113" s="3"/>
    </row>
    <row r="114" spans="3:7" x14ac:dyDescent="0.25">
      <c r="C114" s="3"/>
      <c r="D114" s="3"/>
      <c r="E114" s="3"/>
      <c r="F114" s="3"/>
      <c r="G114" s="3"/>
    </row>
    <row r="115" spans="3:7" x14ac:dyDescent="0.25">
      <c r="C115" s="3"/>
      <c r="D115" s="3"/>
      <c r="E115" s="3"/>
      <c r="F115" s="3"/>
      <c r="G115" s="3"/>
    </row>
    <row r="116" spans="3:7" x14ac:dyDescent="0.25">
      <c r="C116" s="3"/>
      <c r="D116" s="3"/>
      <c r="E116" s="3"/>
      <c r="F116" s="3"/>
      <c r="G116" s="3"/>
    </row>
    <row r="117" spans="3:7" x14ac:dyDescent="0.25">
      <c r="C117" s="3"/>
      <c r="D117" s="3"/>
      <c r="E117" s="3"/>
      <c r="F117" s="3"/>
      <c r="G117" s="3"/>
    </row>
    <row r="118" spans="3:7" x14ac:dyDescent="0.25">
      <c r="C118" s="3"/>
      <c r="D118" s="3"/>
      <c r="E118" s="3"/>
      <c r="F118" s="3"/>
      <c r="G118" s="3"/>
    </row>
    <row r="119" spans="3:7" x14ac:dyDescent="0.25">
      <c r="C119" s="3"/>
      <c r="D119" s="3"/>
      <c r="E119" s="3"/>
      <c r="F119" s="3"/>
      <c r="G119" s="3"/>
    </row>
    <row r="120" spans="3:7" x14ac:dyDescent="0.25">
      <c r="C120" s="3"/>
      <c r="D120" s="3"/>
      <c r="E120" s="3"/>
      <c r="F120" s="3"/>
      <c r="G120" s="3"/>
    </row>
    <row r="121" spans="3:7" x14ac:dyDescent="0.25">
      <c r="C121" s="3"/>
      <c r="D121" s="3"/>
      <c r="E121" s="3"/>
      <c r="F121" s="3"/>
      <c r="G121" s="3"/>
    </row>
    <row r="122" spans="3:7" x14ac:dyDescent="0.25">
      <c r="C122" s="3"/>
      <c r="D122" s="3"/>
      <c r="E122" s="3"/>
      <c r="F122" s="3"/>
      <c r="G122" s="3"/>
    </row>
    <row r="123" spans="3:7" x14ac:dyDescent="0.25">
      <c r="C123" s="3"/>
      <c r="D123" s="3"/>
      <c r="E123" s="3"/>
      <c r="F123" s="3"/>
      <c r="G123" s="3"/>
    </row>
    <row r="124" spans="3:7" x14ac:dyDescent="0.25">
      <c r="C124" s="3"/>
      <c r="D124" s="3"/>
      <c r="E124" s="3"/>
      <c r="F124" s="3"/>
      <c r="G124" s="3"/>
    </row>
    <row r="125" spans="3:7" x14ac:dyDescent="0.25">
      <c r="C125" s="3"/>
      <c r="D125" s="3"/>
      <c r="E125" s="3"/>
      <c r="F125" s="3"/>
      <c r="G125" s="3"/>
    </row>
    <row r="126" spans="3:7" ht="28.5" customHeight="1" x14ac:dyDescent="0.25">
      <c r="C126" s="3"/>
      <c r="D126" s="3"/>
      <c r="E126" s="3"/>
      <c r="F126" s="3"/>
      <c r="G126" s="3"/>
    </row>
    <row r="127" spans="3:7" x14ac:dyDescent="0.25">
      <c r="C127" s="3"/>
      <c r="D127" s="3"/>
      <c r="E127" s="3"/>
      <c r="F127" s="3"/>
      <c r="G127" s="3"/>
    </row>
    <row r="128" spans="3:7" x14ac:dyDescent="0.25">
      <c r="C128" s="3"/>
      <c r="D128" s="3"/>
      <c r="E128" s="3"/>
      <c r="F128" s="3"/>
      <c r="G128" s="3"/>
    </row>
    <row r="129" spans="3:7" x14ac:dyDescent="0.25">
      <c r="C129" s="3"/>
      <c r="D129" s="3"/>
      <c r="E129" s="3"/>
      <c r="F129" s="3"/>
      <c r="G129" s="3"/>
    </row>
    <row r="130" spans="3:7" x14ac:dyDescent="0.25">
      <c r="C130" s="3"/>
      <c r="D130" s="3"/>
      <c r="E130" s="3"/>
      <c r="F130" s="3"/>
      <c r="G130" s="3"/>
    </row>
    <row r="131" spans="3:7" x14ac:dyDescent="0.25">
      <c r="C131" s="3"/>
      <c r="D131" s="3"/>
      <c r="E131" s="3"/>
      <c r="F131" s="3"/>
      <c r="G131" s="3"/>
    </row>
    <row r="132" spans="3:7" x14ac:dyDescent="0.25">
      <c r="C132" s="3"/>
      <c r="D132" s="3"/>
      <c r="E132" s="3"/>
      <c r="F132" s="3"/>
      <c r="G132" s="3"/>
    </row>
    <row r="133" spans="3:7" x14ac:dyDescent="0.25">
      <c r="C133" s="3"/>
      <c r="D133" s="3"/>
      <c r="E133" s="3"/>
      <c r="F133" s="3"/>
      <c r="G133" s="3"/>
    </row>
    <row r="134" spans="3:7" x14ac:dyDescent="0.25">
      <c r="C134" s="3"/>
      <c r="D134" s="3"/>
      <c r="E134" s="3"/>
      <c r="F134" s="3"/>
      <c r="G134" s="3"/>
    </row>
    <row r="135" spans="3:7" x14ac:dyDescent="0.25">
      <c r="C135" s="3"/>
      <c r="D135" s="3"/>
      <c r="E135" s="3"/>
      <c r="F135" s="3"/>
      <c r="G135" s="3"/>
    </row>
    <row r="136" spans="3:7" x14ac:dyDescent="0.25">
      <c r="C136" s="3"/>
      <c r="D136" s="3"/>
      <c r="E136" s="3"/>
      <c r="F136" s="3"/>
      <c r="G136" s="3"/>
    </row>
    <row r="137" spans="3:7" x14ac:dyDescent="0.25">
      <c r="C137" s="3"/>
      <c r="D137" s="3"/>
      <c r="E137" s="3"/>
      <c r="F137" s="3"/>
      <c r="G137" s="3"/>
    </row>
    <row r="138" spans="3:7" x14ac:dyDescent="0.25">
      <c r="C138" s="3"/>
      <c r="D138" s="3"/>
      <c r="E138" s="3"/>
      <c r="F138" s="3"/>
      <c r="G138" s="3"/>
    </row>
    <row r="139" spans="3:7" x14ac:dyDescent="0.25">
      <c r="C139" s="3"/>
      <c r="D139" s="3"/>
      <c r="E139" s="3"/>
      <c r="F139" s="3"/>
      <c r="G139" s="3"/>
    </row>
    <row r="140" spans="3:7" x14ac:dyDescent="0.25">
      <c r="C140" s="3"/>
      <c r="D140" s="3"/>
      <c r="E140" s="3"/>
      <c r="F140" s="3"/>
      <c r="G140" s="3"/>
    </row>
    <row r="141" spans="3:7" x14ac:dyDescent="0.25">
      <c r="C141" s="3"/>
      <c r="D141" s="3"/>
      <c r="E141" s="3"/>
      <c r="F141" s="3"/>
      <c r="G141" s="3"/>
    </row>
    <row r="142" spans="3:7" x14ac:dyDescent="0.25">
      <c r="C142" s="3"/>
      <c r="D142" s="3"/>
      <c r="E142" s="3"/>
      <c r="F142" s="3"/>
      <c r="G142" s="3"/>
    </row>
    <row r="143" spans="3:7" x14ac:dyDescent="0.25">
      <c r="C143" s="3"/>
      <c r="D143" s="3"/>
      <c r="E143" s="3"/>
      <c r="F143" s="3"/>
      <c r="G143" s="3"/>
    </row>
    <row r="144" spans="3:7" x14ac:dyDescent="0.25">
      <c r="C144" s="3"/>
      <c r="D144" s="3"/>
      <c r="E144" s="3"/>
      <c r="F144" s="3"/>
      <c r="G144" s="3"/>
    </row>
    <row r="145" spans="1:56" x14ac:dyDescent="0.25">
      <c r="C145" s="3"/>
      <c r="D145" s="3"/>
      <c r="E145" s="3"/>
      <c r="F145" s="3"/>
      <c r="G145" s="3"/>
    </row>
    <row r="146" spans="1:56" x14ac:dyDescent="0.25">
      <c r="C146" s="3"/>
      <c r="D146" s="3"/>
      <c r="E146" s="3"/>
      <c r="F146" s="3"/>
      <c r="G146" s="3"/>
    </row>
    <row r="147" spans="1:56" x14ac:dyDescent="0.25">
      <c r="C147" s="3"/>
      <c r="D147" s="3"/>
      <c r="E147" s="3"/>
      <c r="F147" s="3"/>
      <c r="G147" s="3"/>
    </row>
    <row r="148" spans="1:56" x14ac:dyDescent="0.25">
      <c r="C148" s="3"/>
      <c r="D148" s="3"/>
      <c r="E148" s="3"/>
      <c r="F148" s="3"/>
      <c r="G148" s="3"/>
    </row>
    <row r="149" spans="1:56" x14ac:dyDescent="0.25">
      <c r="C149" s="3"/>
      <c r="D149" s="3"/>
      <c r="E149" s="3"/>
      <c r="F149" s="3"/>
      <c r="G149" s="3"/>
    </row>
    <row r="150" spans="1:56" x14ac:dyDescent="0.25">
      <c r="C150" s="3"/>
      <c r="D150" s="3"/>
      <c r="E150" s="3"/>
      <c r="F150" s="3"/>
      <c r="G150" s="3"/>
    </row>
    <row r="151" spans="1:56" x14ac:dyDescent="0.25">
      <c r="C151" s="3"/>
      <c r="D151" s="3"/>
      <c r="E151" s="3"/>
      <c r="F151" s="3"/>
      <c r="G151" s="3"/>
    </row>
    <row r="152" spans="1:56" x14ac:dyDescent="0.25">
      <c r="C152" s="3"/>
      <c r="D152" s="3"/>
      <c r="E152" s="3"/>
      <c r="F152" s="3"/>
      <c r="G152" s="3"/>
    </row>
    <row r="153" spans="1:56" x14ac:dyDescent="0.25">
      <c r="C153" s="3"/>
      <c r="D153" s="3"/>
      <c r="E153" s="3"/>
      <c r="F153" s="3"/>
      <c r="G153" s="3"/>
    </row>
    <row r="154" spans="1:56" x14ac:dyDescent="0.25">
      <c r="C154" s="3"/>
      <c r="D154" s="3"/>
      <c r="E154" s="3"/>
      <c r="F154" s="3"/>
      <c r="G154" s="3"/>
    </row>
    <row r="155" spans="1:56" x14ac:dyDescent="0.25">
      <c r="C155" s="3"/>
      <c r="D155" s="3"/>
      <c r="E155" s="3"/>
      <c r="F155" s="3"/>
      <c r="G155" s="3"/>
    </row>
    <row r="156" spans="1:56" x14ac:dyDescent="0.25">
      <c r="C156" s="3"/>
      <c r="D156" s="3"/>
      <c r="E156" s="3"/>
      <c r="F156" s="3"/>
      <c r="G156" s="3"/>
    </row>
    <row r="157" spans="1:56" x14ac:dyDescent="0.25">
      <c r="C157" s="3"/>
      <c r="D157" s="3"/>
      <c r="E157" s="3"/>
      <c r="F157" s="3"/>
      <c r="G157" s="3"/>
    </row>
    <row r="158" spans="1:56" x14ac:dyDescent="0.25">
      <c r="C158" s="3"/>
      <c r="D158" s="3"/>
      <c r="E158" s="3"/>
      <c r="F158" s="3"/>
      <c r="G158" s="3"/>
    </row>
    <row r="159" spans="1:56" x14ac:dyDescent="0.25">
      <c r="C159" s="3"/>
      <c r="D159" s="3"/>
      <c r="E159" s="3"/>
      <c r="F159" s="3"/>
      <c r="G159" s="3"/>
    </row>
    <row r="160" spans="1:56" s="16" customFormat="1" x14ac:dyDescent="0.25">
      <c r="A160" s="29"/>
      <c r="B160" s="13"/>
      <c r="C160" s="3"/>
      <c r="D160" s="3"/>
      <c r="E160" s="3"/>
      <c r="F160" s="3"/>
      <c r="G160" s="3"/>
      <c r="H160" s="1"/>
      <c r="I160" s="5"/>
      <c r="J160" s="1"/>
      <c r="K160" s="1"/>
      <c r="L160" s="1"/>
      <c r="M160" s="3"/>
      <c r="N160" s="3"/>
      <c r="O160" s="3"/>
      <c r="P160" s="3"/>
      <c r="Q160" s="3"/>
      <c r="R160" s="3"/>
      <c r="S160" s="3"/>
      <c r="T160" s="3"/>
      <c r="U160" s="3"/>
      <c r="V160" s="3"/>
      <c r="W160" s="3"/>
      <c r="X160" s="3"/>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s="16" customFormat="1" x14ac:dyDescent="0.25">
      <c r="A161" s="29"/>
      <c r="B161" s="13"/>
      <c r="C161" s="3"/>
      <c r="D161" s="3"/>
      <c r="E161" s="3"/>
      <c r="F161" s="3"/>
      <c r="G161" s="3"/>
      <c r="H161" s="1"/>
      <c r="I161" s="5"/>
      <c r="J161" s="1"/>
      <c r="K161" s="1"/>
      <c r="L161" s="1"/>
      <c r="M161" s="3"/>
      <c r="N161" s="3"/>
      <c r="O161" s="3"/>
      <c r="P161" s="3"/>
      <c r="Q161" s="3"/>
      <c r="R161" s="3"/>
      <c r="S161" s="3"/>
      <c r="T161" s="3"/>
      <c r="U161" s="3"/>
      <c r="V161" s="3"/>
      <c r="W161" s="3"/>
      <c r="X161" s="3"/>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s="16" customFormat="1" x14ac:dyDescent="0.25">
      <c r="A162" s="29"/>
      <c r="B162" s="13"/>
      <c r="C162" s="3"/>
      <c r="D162" s="3"/>
      <c r="E162" s="3"/>
      <c r="F162" s="3"/>
      <c r="G162" s="3"/>
      <c r="H162" s="1"/>
      <c r="I162" s="5"/>
      <c r="J162" s="1"/>
      <c r="K162" s="1"/>
      <c r="L162" s="1"/>
      <c r="M162" s="3"/>
      <c r="N162" s="3"/>
      <c r="O162" s="3"/>
      <c r="P162" s="3"/>
      <c r="Q162" s="3"/>
      <c r="R162" s="3"/>
      <c r="S162" s="3"/>
      <c r="T162" s="3"/>
      <c r="U162" s="3"/>
      <c r="V162" s="3"/>
      <c r="W162" s="3"/>
      <c r="X162" s="3"/>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s="16" customFormat="1" x14ac:dyDescent="0.25">
      <c r="A163" s="29"/>
      <c r="B163" s="13"/>
      <c r="C163" s="3"/>
      <c r="D163" s="3"/>
      <c r="E163" s="3"/>
      <c r="F163" s="3"/>
      <c r="G163" s="3"/>
      <c r="H163" s="1"/>
      <c r="I163" s="5"/>
      <c r="J163" s="1"/>
      <c r="K163" s="1"/>
      <c r="L163" s="1"/>
      <c r="M163" s="3"/>
      <c r="N163" s="3"/>
      <c r="O163" s="3"/>
      <c r="P163" s="3"/>
      <c r="Q163" s="3"/>
      <c r="R163" s="3"/>
      <c r="S163" s="3"/>
      <c r="T163" s="3"/>
      <c r="U163" s="3"/>
      <c r="V163" s="3"/>
      <c r="W163" s="3"/>
      <c r="X163" s="3"/>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s="16" customFormat="1" x14ac:dyDescent="0.25">
      <c r="A164" s="29"/>
      <c r="B164" s="13"/>
      <c r="C164" s="3"/>
      <c r="D164" s="3"/>
      <c r="E164" s="3"/>
      <c r="F164" s="3"/>
      <c r="G164" s="3"/>
      <c r="H164" s="1"/>
      <c r="I164" s="5"/>
      <c r="J164" s="1"/>
      <c r="K164" s="1"/>
      <c r="L164" s="1"/>
      <c r="M164" s="3"/>
      <c r="N164" s="3"/>
      <c r="O164" s="3"/>
      <c r="P164" s="3"/>
      <c r="Q164" s="3"/>
      <c r="R164" s="3"/>
      <c r="S164" s="3"/>
      <c r="T164" s="3"/>
      <c r="U164" s="3"/>
      <c r="V164" s="3"/>
      <c r="W164" s="3"/>
      <c r="X164" s="3"/>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s="16" customFormat="1" x14ac:dyDescent="0.25">
      <c r="A165" s="29"/>
      <c r="B165" s="13"/>
      <c r="C165" s="3"/>
      <c r="D165" s="3"/>
      <c r="E165" s="3"/>
      <c r="F165" s="3"/>
      <c r="G165" s="3"/>
      <c r="H165" s="1"/>
      <c r="I165" s="5"/>
      <c r="J165" s="1"/>
      <c r="K165" s="1"/>
      <c r="L165" s="1"/>
      <c r="M165" s="3"/>
      <c r="N165" s="3"/>
      <c r="O165" s="3"/>
      <c r="P165" s="3"/>
      <c r="Q165" s="3"/>
      <c r="R165" s="3"/>
      <c r="S165" s="3"/>
      <c r="T165" s="3"/>
      <c r="U165" s="3"/>
      <c r="V165" s="3"/>
      <c r="W165" s="3"/>
      <c r="X165" s="3"/>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s="16" customFormat="1" x14ac:dyDescent="0.25">
      <c r="A166" s="29"/>
      <c r="B166" s="13"/>
      <c r="C166" s="3"/>
      <c r="D166" s="3"/>
      <c r="E166" s="3"/>
      <c r="F166" s="3"/>
      <c r="G166" s="3"/>
      <c r="H166" s="1"/>
      <c r="I166" s="5"/>
      <c r="J166" s="1"/>
      <c r="K166" s="1"/>
      <c r="L166" s="1"/>
      <c r="M166" s="3"/>
      <c r="N166" s="3"/>
      <c r="O166" s="3"/>
      <c r="P166" s="3"/>
      <c r="Q166" s="3"/>
      <c r="R166" s="3"/>
      <c r="S166" s="3"/>
      <c r="T166" s="3"/>
      <c r="U166" s="3"/>
      <c r="V166" s="3"/>
      <c r="W166" s="3"/>
      <c r="X166" s="3"/>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s="16" customFormat="1" x14ac:dyDescent="0.25">
      <c r="A167" s="29"/>
      <c r="B167" s="13"/>
      <c r="C167" s="3"/>
      <c r="D167" s="3"/>
      <c r="E167" s="3"/>
      <c r="F167" s="3"/>
      <c r="G167" s="3"/>
      <c r="H167" s="1"/>
      <c r="I167" s="5"/>
      <c r="J167" s="1"/>
      <c r="K167" s="1"/>
      <c r="L167" s="1"/>
      <c r="M167" s="3"/>
      <c r="N167" s="3"/>
      <c r="O167" s="3"/>
      <c r="P167" s="3"/>
      <c r="Q167" s="3"/>
      <c r="R167" s="3"/>
      <c r="S167" s="3"/>
      <c r="T167" s="3"/>
      <c r="U167" s="3"/>
      <c r="V167" s="3"/>
      <c r="W167" s="3"/>
      <c r="X167" s="3"/>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s="16" customFormat="1" x14ac:dyDescent="0.25">
      <c r="A168" s="29"/>
      <c r="B168" s="13"/>
      <c r="C168" s="3"/>
      <c r="D168" s="3"/>
      <c r="E168" s="3"/>
      <c r="F168" s="3"/>
      <c r="G168" s="3"/>
      <c r="H168" s="1"/>
      <c r="I168" s="5"/>
      <c r="J168" s="1"/>
      <c r="K168" s="1"/>
      <c r="L168" s="1"/>
      <c r="M168" s="3"/>
      <c r="N168" s="3"/>
      <c r="O168" s="3"/>
      <c r="P168" s="3"/>
      <c r="Q168" s="3"/>
      <c r="R168" s="3"/>
      <c r="S168" s="3"/>
      <c r="T168" s="3"/>
      <c r="U168" s="3"/>
      <c r="V168" s="3"/>
      <c r="W168" s="3"/>
      <c r="X168" s="3"/>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s="16" customFormat="1" x14ac:dyDescent="0.25">
      <c r="A169" s="29"/>
      <c r="B169" s="13"/>
      <c r="C169" s="3"/>
      <c r="D169" s="3"/>
      <c r="E169" s="3"/>
      <c r="F169" s="3"/>
      <c r="G169" s="3"/>
      <c r="H169" s="1"/>
      <c r="I169" s="5"/>
      <c r="J169" s="1"/>
      <c r="K169" s="1"/>
      <c r="L169" s="1"/>
      <c r="M169" s="3"/>
      <c r="N169" s="3"/>
      <c r="O169" s="3"/>
      <c r="P169" s="3"/>
      <c r="Q169" s="3"/>
      <c r="R169" s="3"/>
      <c r="S169" s="3"/>
      <c r="T169" s="3"/>
      <c r="U169" s="3"/>
      <c r="V169" s="3"/>
      <c r="W169" s="3"/>
      <c r="X169" s="3"/>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s="16" customFormat="1" x14ac:dyDescent="0.25">
      <c r="A170" s="29"/>
      <c r="B170" s="13"/>
      <c r="C170" s="3"/>
      <c r="D170" s="3"/>
      <c r="E170" s="3"/>
      <c r="F170" s="3"/>
      <c r="G170" s="3"/>
      <c r="H170" s="1"/>
      <c r="I170" s="5"/>
      <c r="J170" s="1"/>
      <c r="K170" s="1"/>
      <c r="L170" s="1"/>
      <c r="M170" s="3"/>
      <c r="N170" s="3"/>
      <c r="O170" s="3"/>
      <c r="P170" s="3"/>
      <c r="Q170" s="3"/>
      <c r="R170" s="3"/>
      <c r="S170" s="3"/>
      <c r="T170" s="3"/>
      <c r="U170" s="3"/>
      <c r="V170" s="3"/>
      <c r="W170" s="3"/>
      <c r="X170" s="3"/>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s="16" customFormat="1" x14ac:dyDescent="0.25">
      <c r="A171" s="29"/>
      <c r="B171" s="13"/>
      <c r="C171" s="3"/>
      <c r="D171" s="3"/>
      <c r="E171" s="3"/>
      <c r="F171" s="3"/>
      <c r="G171" s="3"/>
      <c r="H171" s="1"/>
      <c r="I171" s="5"/>
      <c r="J171" s="1"/>
      <c r="K171" s="1"/>
      <c r="L171" s="1"/>
      <c r="M171" s="3"/>
      <c r="N171" s="3"/>
      <c r="O171" s="3"/>
      <c r="P171" s="3"/>
      <c r="Q171" s="3"/>
      <c r="R171" s="3"/>
      <c r="S171" s="3"/>
      <c r="T171" s="3"/>
      <c r="U171" s="3"/>
      <c r="V171" s="3"/>
      <c r="W171" s="3"/>
      <c r="X171" s="3"/>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s="16" customFormat="1" x14ac:dyDescent="0.25">
      <c r="A172" s="29"/>
      <c r="B172" s="13"/>
      <c r="C172" s="3"/>
      <c r="D172" s="3"/>
      <c r="E172" s="3"/>
      <c r="F172" s="3"/>
      <c r="G172" s="3"/>
      <c r="H172" s="1"/>
      <c r="I172" s="5"/>
      <c r="J172" s="1"/>
      <c r="K172" s="1"/>
      <c r="L172" s="1"/>
      <c r="M172" s="3"/>
      <c r="N172" s="3"/>
      <c r="O172" s="3"/>
      <c r="P172" s="3"/>
      <c r="Q172" s="3"/>
      <c r="R172" s="3"/>
      <c r="S172" s="3"/>
      <c r="T172" s="3"/>
      <c r="U172" s="3"/>
      <c r="V172" s="3"/>
      <c r="W172" s="3"/>
      <c r="X172" s="3"/>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s="16" customFormat="1" x14ac:dyDescent="0.25">
      <c r="A173" s="29"/>
      <c r="B173" s="13"/>
      <c r="C173" s="3"/>
      <c r="D173" s="3"/>
      <c r="E173" s="3"/>
      <c r="F173" s="3"/>
      <c r="G173" s="3"/>
      <c r="H173" s="1"/>
      <c r="I173" s="5"/>
      <c r="J173" s="1"/>
      <c r="K173" s="1"/>
      <c r="L173" s="1"/>
      <c r="M173" s="3"/>
      <c r="N173" s="3"/>
      <c r="O173" s="3"/>
      <c r="P173" s="3"/>
      <c r="Q173" s="3"/>
      <c r="R173" s="3"/>
      <c r="S173" s="3"/>
      <c r="T173" s="3"/>
      <c r="U173" s="3"/>
      <c r="V173" s="3"/>
      <c r="W173" s="3"/>
      <c r="X173" s="3"/>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s="16" customFormat="1" x14ac:dyDescent="0.25">
      <c r="A174" s="29"/>
      <c r="B174" s="13"/>
      <c r="C174" s="3"/>
      <c r="D174" s="3"/>
      <c r="E174" s="3"/>
      <c r="F174" s="3"/>
      <c r="G174" s="3"/>
      <c r="H174" s="1"/>
      <c r="I174" s="5"/>
      <c r="J174" s="1"/>
      <c r="K174" s="1"/>
      <c r="L174" s="1"/>
      <c r="M174" s="3"/>
      <c r="N174" s="3"/>
      <c r="O174" s="3"/>
      <c r="P174" s="3"/>
      <c r="Q174" s="3"/>
      <c r="R174" s="3"/>
      <c r="S174" s="3"/>
      <c r="T174" s="3"/>
      <c r="U174" s="3"/>
      <c r="V174" s="3"/>
      <c r="W174" s="3"/>
      <c r="X174" s="3"/>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s="16" customFormat="1" x14ac:dyDescent="0.25">
      <c r="A175" s="29"/>
      <c r="B175" s="13"/>
      <c r="C175" s="3"/>
      <c r="D175" s="3"/>
      <c r="E175" s="3"/>
      <c r="F175" s="3"/>
      <c r="G175" s="3"/>
      <c r="H175" s="1"/>
      <c r="I175" s="5"/>
      <c r="J175" s="1"/>
      <c r="K175" s="1"/>
      <c r="L175" s="1"/>
      <c r="M175" s="3"/>
      <c r="N175" s="3"/>
      <c r="O175" s="3"/>
      <c r="P175" s="3"/>
      <c r="Q175" s="3"/>
      <c r="R175" s="3"/>
      <c r="S175" s="3"/>
      <c r="T175" s="3"/>
      <c r="U175" s="3"/>
      <c r="V175" s="3"/>
      <c r="W175" s="3"/>
      <c r="X175" s="3"/>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s="16" customFormat="1" x14ac:dyDescent="0.25">
      <c r="A176" s="29"/>
      <c r="B176" s="13"/>
      <c r="C176" s="3"/>
      <c r="D176" s="3"/>
      <c r="E176" s="3"/>
      <c r="F176" s="3"/>
      <c r="G176" s="3"/>
      <c r="H176" s="1"/>
      <c r="I176" s="5"/>
      <c r="J176" s="1"/>
      <c r="K176" s="1"/>
      <c r="L176" s="1"/>
      <c r="M176" s="3"/>
      <c r="N176" s="3"/>
      <c r="O176" s="3"/>
      <c r="P176" s="3"/>
      <c r="Q176" s="3"/>
      <c r="R176" s="3"/>
      <c r="S176" s="3"/>
      <c r="T176" s="3"/>
      <c r="U176" s="3"/>
      <c r="V176" s="3"/>
      <c r="W176" s="3"/>
      <c r="X176" s="3"/>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s="16" customFormat="1" x14ac:dyDescent="0.25">
      <c r="A177" s="29"/>
      <c r="B177" s="13"/>
      <c r="C177" s="3"/>
      <c r="D177" s="3"/>
      <c r="E177" s="3"/>
      <c r="F177" s="3"/>
      <c r="G177" s="3"/>
      <c r="H177" s="1"/>
      <c r="I177" s="5"/>
      <c r="J177" s="1"/>
      <c r="K177" s="1"/>
      <c r="L177" s="1"/>
      <c r="M177" s="3"/>
      <c r="N177" s="3"/>
      <c r="O177" s="3"/>
      <c r="P177" s="3"/>
      <c r="Q177" s="3"/>
      <c r="R177" s="3"/>
      <c r="S177" s="3"/>
      <c r="T177" s="3"/>
      <c r="U177" s="3"/>
      <c r="V177" s="3"/>
      <c r="W177" s="3"/>
      <c r="X177" s="3"/>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s="16" customFormat="1" x14ac:dyDescent="0.25">
      <c r="A178" s="29"/>
      <c r="B178" s="13"/>
      <c r="C178" s="1"/>
      <c r="D178" s="1"/>
      <c r="E178" s="1"/>
      <c r="F178" s="1"/>
      <c r="G178" s="1"/>
      <c r="H178" s="1"/>
      <c r="I178" s="5"/>
      <c r="J178" s="1"/>
      <c r="K178" s="1"/>
      <c r="L178" s="1"/>
      <c r="M178" s="3"/>
      <c r="N178" s="3"/>
      <c r="O178" s="3"/>
      <c r="P178" s="3"/>
      <c r="Q178" s="3"/>
      <c r="R178" s="3"/>
      <c r="S178" s="3"/>
      <c r="T178" s="3"/>
      <c r="U178" s="3"/>
      <c r="V178" s="3"/>
      <c r="W178" s="3"/>
      <c r="X178" s="3"/>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s="16" customFormat="1" x14ac:dyDescent="0.25">
      <c r="A179" s="29"/>
      <c r="B179" s="12"/>
      <c r="C179" s="1"/>
      <c r="D179" s="1"/>
      <c r="E179" s="1"/>
      <c r="F179" s="1"/>
      <c r="G179" s="1"/>
      <c r="H179" s="1"/>
      <c r="I179" s="5"/>
      <c r="J179" s="1"/>
      <c r="K179" s="1"/>
      <c r="L179" s="1"/>
      <c r="M179" s="3"/>
      <c r="N179" s="3"/>
      <c r="O179" s="3"/>
      <c r="P179" s="3"/>
      <c r="Q179" s="3"/>
      <c r="R179" s="3"/>
      <c r="S179" s="3"/>
      <c r="T179" s="3"/>
      <c r="U179" s="3"/>
      <c r="V179" s="3"/>
      <c r="W179" s="3"/>
      <c r="X179" s="3"/>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s="16" customFormat="1" x14ac:dyDescent="0.25">
      <c r="A180" s="29"/>
      <c r="B180" s="13"/>
      <c r="C180" s="1"/>
      <c r="D180" s="1"/>
      <c r="E180" s="1"/>
      <c r="F180" s="1"/>
      <c r="G180" s="1"/>
      <c r="H180" s="1"/>
      <c r="I180" s="5"/>
      <c r="J180" s="1"/>
      <c r="K180" s="1"/>
      <c r="L180" s="1"/>
      <c r="M180" s="3"/>
      <c r="N180" s="3"/>
      <c r="O180" s="3"/>
      <c r="P180" s="3"/>
      <c r="Q180" s="3"/>
      <c r="R180" s="3"/>
      <c r="S180" s="3"/>
      <c r="T180" s="3"/>
      <c r="U180" s="3"/>
      <c r="V180" s="3"/>
      <c r="W180" s="3"/>
      <c r="X180" s="3"/>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s="16" customFormat="1" x14ac:dyDescent="0.25">
      <c r="A181" s="29"/>
      <c r="B181" s="13"/>
      <c r="C181" s="1"/>
      <c r="D181" s="1"/>
      <c r="E181" s="1"/>
      <c r="F181" s="1"/>
      <c r="G181" s="1"/>
      <c r="H181" s="1"/>
      <c r="I181" s="5"/>
      <c r="J181" s="1"/>
      <c r="K181" s="1"/>
      <c r="L181" s="1"/>
      <c r="M181" s="3"/>
      <c r="N181" s="3"/>
      <c r="O181" s="3"/>
      <c r="P181" s="3"/>
      <c r="Q181" s="3"/>
      <c r="R181" s="3"/>
      <c r="S181" s="3"/>
      <c r="T181" s="3"/>
      <c r="U181" s="3"/>
      <c r="V181" s="3"/>
      <c r="W181" s="3"/>
      <c r="X181" s="3"/>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s="16" customFormat="1" x14ac:dyDescent="0.25">
      <c r="A182" s="29"/>
      <c r="B182" s="13"/>
      <c r="C182" s="1"/>
      <c r="D182" s="1"/>
      <c r="E182" s="1"/>
      <c r="F182" s="1"/>
      <c r="G182" s="1"/>
      <c r="H182" s="1"/>
      <c r="I182" s="5"/>
      <c r="J182" s="1"/>
      <c r="K182" s="1"/>
      <c r="L182" s="1"/>
      <c r="M182" s="3"/>
      <c r="N182" s="3"/>
      <c r="O182" s="3"/>
      <c r="P182" s="3"/>
      <c r="Q182" s="3"/>
      <c r="R182" s="3"/>
      <c r="S182" s="3"/>
      <c r="T182" s="3"/>
      <c r="U182" s="3"/>
      <c r="V182" s="3"/>
      <c r="W182" s="3"/>
      <c r="X182" s="3"/>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s="16" customFormat="1" x14ac:dyDescent="0.25">
      <c r="A183" s="29"/>
      <c r="B183" s="13"/>
      <c r="C183" s="1"/>
      <c r="D183" s="1"/>
      <c r="E183" s="1"/>
      <c r="F183" s="1"/>
      <c r="G183" s="1"/>
      <c r="H183" s="1"/>
      <c r="I183" s="5"/>
      <c r="J183" s="1"/>
      <c r="K183" s="1"/>
      <c r="L183" s="1"/>
      <c r="M183" s="3"/>
      <c r="N183" s="3"/>
      <c r="O183" s="3"/>
      <c r="P183" s="3"/>
      <c r="Q183" s="3"/>
      <c r="R183" s="3"/>
      <c r="S183" s="3"/>
      <c r="T183" s="3"/>
      <c r="U183" s="3"/>
      <c r="V183" s="3"/>
      <c r="W183" s="3"/>
      <c r="X183" s="3"/>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s="16" customFormat="1" x14ac:dyDescent="0.25">
      <c r="A184" s="29"/>
      <c r="B184" s="13"/>
      <c r="C184" s="1"/>
      <c r="D184" s="1"/>
      <c r="E184" s="1"/>
      <c r="F184" s="1"/>
      <c r="G184" s="1"/>
      <c r="H184" s="1"/>
      <c r="I184" s="5"/>
      <c r="J184" s="1"/>
      <c r="K184" s="1"/>
      <c r="L184" s="1"/>
      <c r="M184" s="3"/>
      <c r="N184" s="3"/>
      <c r="O184" s="3"/>
      <c r="P184" s="3"/>
      <c r="Q184" s="3"/>
      <c r="R184" s="3"/>
      <c r="S184" s="3"/>
      <c r="T184" s="3"/>
      <c r="U184" s="3"/>
      <c r="V184" s="3"/>
      <c r="W184" s="3"/>
      <c r="X184" s="3"/>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s="16" customFormat="1" x14ac:dyDescent="0.25">
      <c r="A185" s="29"/>
      <c r="B185" s="13"/>
      <c r="C185" s="1"/>
      <c r="D185" s="1"/>
      <c r="E185" s="1"/>
      <c r="F185" s="1"/>
      <c r="G185" s="1"/>
      <c r="H185" s="1"/>
      <c r="I185" s="5"/>
      <c r="J185" s="1"/>
      <c r="K185" s="1"/>
      <c r="L185" s="1"/>
      <c r="M185" s="3"/>
      <c r="N185" s="3"/>
      <c r="O185" s="3"/>
      <c r="P185" s="3"/>
      <c r="Q185" s="3"/>
      <c r="R185" s="3"/>
      <c r="S185" s="3"/>
      <c r="T185" s="3"/>
      <c r="U185" s="3"/>
      <c r="V185" s="3"/>
      <c r="W185" s="3"/>
      <c r="X185" s="3"/>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s="16" customFormat="1" x14ac:dyDescent="0.25">
      <c r="A186" s="29"/>
      <c r="B186" s="13"/>
      <c r="C186" s="1"/>
      <c r="D186" s="1"/>
      <c r="E186" s="1"/>
      <c r="F186" s="1"/>
      <c r="G186" s="1"/>
      <c r="H186" s="1"/>
      <c r="I186" s="5"/>
      <c r="J186" s="1"/>
      <c r="K186" s="1"/>
      <c r="L186" s="1"/>
      <c r="M186" s="3"/>
      <c r="N186" s="3"/>
      <c r="O186" s="3"/>
      <c r="P186" s="3"/>
      <c r="Q186" s="3"/>
      <c r="R186" s="3"/>
      <c r="S186" s="3"/>
      <c r="T186" s="3"/>
      <c r="U186" s="3"/>
      <c r="V186" s="3"/>
      <c r="W186" s="3"/>
      <c r="X186" s="3"/>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s="16" customFormat="1" x14ac:dyDescent="0.25">
      <c r="A187" s="29"/>
      <c r="B187" s="13"/>
      <c r="C187" s="1"/>
      <c r="D187" s="1"/>
      <c r="E187" s="1"/>
      <c r="F187" s="1"/>
      <c r="G187" s="1"/>
      <c r="H187" s="1"/>
      <c r="I187" s="5"/>
      <c r="J187" s="1"/>
      <c r="K187" s="1"/>
      <c r="L187" s="1"/>
      <c r="M187" s="3"/>
      <c r="N187" s="3"/>
      <c r="O187" s="3"/>
      <c r="P187" s="3"/>
      <c r="Q187" s="3"/>
      <c r="R187" s="3"/>
      <c r="S187" s="3"/>
      <c r="T187" s="3"/>
      <c r="U187" s="3"/>
      <c r="V187" s="3"/>
      <c r="W187" s="3"/>
      <c r="X187" s="3"/>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s="16" customFormat="1" x14ac:dyDescent="0.25">
      <c r="A188" s="29"/>
      <c r="B188" s="13"/>
      <c r="C188" s="1"/>
      <c r="D188" s="1"/>
      <c r="E188" s="1"/>
      <c r="F188" s="1"/>
      <c r="G188" s="1"/>
      <c r="H188" s="1"/>
      <c r="I188" s="5"/>
      <c r="J188" s="1"/>
      <c r="K188" s="1"/>
      <c r="L188" s="1"/>
      <c r="M188" s="3"/>
      <c r="N188" s="3"/>
      <c r="O188" s="3"/>
      <c r="P188" s="3"/>
      <c r="Q188" s="3"/>
      <c r="R188" s="3"/>
      <c r="S188" s="3"/>
      <c r="T188" s="3"/>
      <c r="U188" s="3"/>
      <c r="V188" s="3"/>
      <c r="W188" s="3"/>
      <c r="X188" s="3"/>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s="16" customFormat="1" x14ac:dyDescent="0.25">
      <c r="A189" s="29"/>
      <c r="B189" s="13"/>
      <c r="C189" s="1"/>
      <c r="D189" s="1"/>
      <c r="E189" s="1"/>
      <c r="F189" s="1"/>
      <c r="G189" s="1"/>
      <c r="H189" s="1"/>
      <c r="I189" s="5"/>
      <c r="J189" s="1"/>
      <c r="K189" s="1"/>
      <c r="L189" s="1"/>
      <c r="M189" s="3"/>
      <c r="N189" s="3"/>
      <c r="O189" s="3"/>
      <c r="P189" s="3"/>
      <c r="Q189" s="3"/>
      <c r="R189" s="3"/>
      <c r="S189" s="3"/>
      <c r="T189" s="3"/>
      <c r="U189" s="3"/>
      <c r="V189" s="3"/>
      <c r="W189" s="3"/>
      <c r="X189" s="3"/>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s="16" customFormat="1" x14ac:dyDescent="0.25">
      <c r="A190" s="29"/>
      <c r="B190" s="13"/>
      <c r="C190" s="1"/>
      <c r="D190" s="1"/>
      <c r="E190" s="1"/>
      <c r="F190" s="1"/>
      <c r="G190" s="1"/>
      <c r="H190" s="1"/>
      <c r="I190" s="5"/>
      <c r="J190" s="1"/>
      <c r="K190" s="1"/>
      <c r="L190" s="1"/>
      <c r="M190" s="3"/>
      <c r="N190" s="3"/>
      <c r="O190" s="3"/>
      <c r="P190" s="3"/>
      <c r="Q190" s="3"/>
      <c r="R190" s="3"/>
      <c r="S190" s="3"/>
      <c r="T190" s="3"/>
      <c r="U190" s="3"/>
      <c r="V190" s="3"/>
      <c r="W190" s="3"/>
      <c r="X190" s="3"/>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s="16" customFormat="1" x14ac:dyDescent="0.25">
      <c r="A191" s="29"/>
      <c r="B191" s="13"/>
      <c r="C191" s="1"/>
      <c r="D191" s="1"/>
      <c r="E191" s="1"/>
      <c r="F191" s="1"/>
      <c r="G191" s="1"/>
      <c r="H191" s="1"/>
      <c r="I191" s="5"/>
      <c r="J191" s="1"/>
      <c r="K191" s="1"/>
      <c r="L191" s="1"/>
      <c r="M191" s="3"/>
      <c r="N191" s="3"/>
      <c r="O191" s="3"/>
      <c r="P191" s="3"/>
      <c r="Q191" s="3"/>
      <c r="R191" s="3"/>
      <c r="S191" s="3"/>
      <c r="T191" s="3"/>
      <c r="U191" s="3"/>
      <c r="V191" s="3"/>
      <c r="W191" s="3"/>
      <c r="X191" s="3"/>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s="16" customFormat="1" x14ac:dyDescent="0.25">
      <c r="A192" s="29"/>
      <c r="B192" s="13"/>
      <c r="C192" s="1"/>
      <c r="D192" s="1"/>
      <c r="E192" s="1"/>
      <c r="F192" s="1"/>
      <c r="G192" s="1"/>
      <c r="H192" s="1"/>
      <c r="I192" s="5"/>
      <c r="J192" s="1"/>
      <c r="K192" s="1"/>
      <c r="L192" s="1"/>
      <c r="M192" s="3"/>
      <c r="N192" s="3"/>
      <c r="O192" s="3"/>
      <c r="P192" s="3"/>
      <c r="Q192" s="3"/>
      <c r="R192" s="3"/>
      <c r="S192" s="3"/>
      <c r="T192" s="3"/>
      <c r="U192" s="3"/>
      <c r="V192" s="3"/>
      <c r="W192" s="3"/>
      <c r="X192" s="3"/>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s="16" customFormat="1" ht="8.25" customHeight="1" x14ac:dyDescent="0.25">
      <c r="A193" s="29"/>
      <c r="B193" s="13"/>
      <c r="C193" s="1"/>
      <c r="D193" s="1"/>
      <c r="E193" s="1"/>
      <c r="F193" s="1"/>
      <c r="G193" s="1"/>
      <c r="H193" s="1"/>
      <c r="I193" s="5"/>
      <c r="J193" s="1"/>
      <c r="K193" s="1"/>
      <c r="L193" s="1"/>
      <c r="M193" s="3"/>
      <c r="N193" s="3"/>
      <c r="O193" s="3"/>
      <c r="P193" s="3"/>
      <c r="Q193" s="3"/>
      <c r="R193" s="3"/>
      <c r="S193" s="3"/>
      <c r="T193" s="3"/>
      <c r="U193" s="3"/>
      <c r="V193" s="3"/>
      <c r="W193" s="3"/>
      <c r="X193" s="3"/>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s="16" customFormat="1" x14ac:dyDescent="0.25">
      <c r="A194" s="29"/>
      <c r="B194" s="13"/>
      <c r="C194" s="1"/>
      <c r="D194" s="1"/>
      <c r="E194" s="1"/>
      <c r="F194" s="1"/>
      <c r="G194" s="1"/>
      <c r="H194" s="1"/>
      <c r="I194" s="5"/>
      <c r="J194" s="1"/>
      <c r="K194" s="1"/>
      <c r="L194" s="1"/>
      <c r="M194" s="3"/>
      <c r="N194" s="3"/>
      <c r="O194" s="3"/>
      <c r="P194" s="3"/>
      <c r="Q194" s="3"/>
      <c r="R194" s="3"/>
      <c r="S194" s="3"/>
      <c r="T194" s="3"/>
      <c r="U194" s="3"/>
      <c r="V194" s="3"/>
      <c r="W194" s="3"/>
      <c r="X194" s="3"/>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s="16" customFormat="1" x14ac:dyDescent="0.25">
      <c r="A195" s="29"/>
      <c r="B195" s="13"/>
      <c r="C195" s="1"/>
      <c r="D195" s="1"/>
      <c r="E195" s="1"/>
      <c r="F195" s="1"/>
      <c r="G195" s="1"/>
      <c r="H195" s="1"/>
      <c r="I195" s="5"/>
      <c r="J195" s="1"/>
      <c r="K195" s="1"/>
      <c r="L195" s="1"/>
      <c r="M195" s="3"/>
      <c r="N195" s="3"/>
      <c r="O195" s="3"/>
      <c r="P195" s="3"/>
      <c r="Q195" s="3"/>
      <c r="R195" s="3"/>
      <c r="S195" s="3"/>
      <c r="T195" s="3"/>
      <c r="U195" s="3"/>
      <c r="V195" s="3"/>
      <c r="W195" s="3"/>
      <c r="X195" s="3"/>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s="16" customFormat="1" x14ac:dyDescent="0.25">
      <c r="A196" s="29"/>
      <c r="B196" s="13"/>
      <c r="C196" s="1"/>
      <c r="D196" s="1"/>
      <c r="E196" s="1"/>
      <c r="F196" s="1"/>
      <c r="G196" s="1"/>
      <c r="H196" s="1"/>
      <c r="I196" s="5"/>
      <c r="J196" s="1"/>
      <c r="K196" s="1"/>
      <c r="L196" s="1"/>
      <c r="M196" s="3"/>
      <c r="N196" s="3"/>
      <c r="O196" s="3"/>
      <c r="P196" s="3"/>
      <c r="Q196" s="3"/>
      <c r="R196" s="3"/>
      <c r="S196" s="3"/>
      <c r="T196" s="3"/>
      <c r="U196" s="3"/>
      <c r="V196" s="3"/>
      <c r="W196" s="3"/>
      <c r="X196" s="3"/>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s="16" customFormat="1" x14ac:dyDescent="0.25">
      <c r="A197" s="29"/>
      <c r="B197" s="13"/>
      <c r="C197" s="1"/>
      <c r="D197" s="1"/>
      <c r="E197" s="1"/>
      <c r="F197" s="1"/>
      <c r="G197" s="1"/>
      <c r="H197" s="1"/>
      <c r="I197" s="5"/>
      <c r="J197" s="1"/>
      <c r="K197" s="1"/>
      <c r="L197" s="1"/>
      <c r="M197" s="3"/>
      <c r="N197" s="3"/>
      <c r="O197" s="3"/>
      <c r="P197" s="3"/>
      <c r="Q197" s="3"/>
      <c r="R197" s="3"/>
      <c r="S197" s="3"/>
      <c r="T197" s="3"/>
      <c r="U197" s="3"/>
      <c r="V197" s="3"/>
      <c r="W197" s="3"/>
      <c r="X197" s="3"/>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s="16" customFormat="1" x14ac:dyDescent="0.25">
      <c r="A198" s="29"/>
      <c r="B198" s="13"/>
      <c r="C198" s="1"/>
      <c r="D198" s="1"/>
      <c r="E198" s="1"/>
      <c r="F198" s="1"/>
      <c r="G198" s="1"/>
      <c r="H198" s="1"/>
      <c r="I198" s="5"/>
      <c r="J198" s="1"/>
      <c r="K198" s="1"/>
      <c r="L198" s="1"/>
      <c r="M198" s="3"/>
      <c r="N198" s="3"/>
      <c r="O198" s="3"/>
      <c r="P198" s="3"/>
      <c r="Q198" s="3"/>
      <c r="R198" s="3"/>
      <c r="S198" s="3"/>
      <c r="T198" s="3"/>
      <c r="U198" s="3"/>
      <c r="V198" s="3"/>
      <c r="W198" s="3"/>
      <c r="X198" s="3"/>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s="16" customFormat="1" x14ac:dyDescent="0.25">
      <c r="A199" s="29"/>
      <c r="B199" s="13"/>
      <c r="C199" s="1"/>
      <c r="D199" s="1"/>
      <c r="E199" s="1"/>
      <c r="F199" s="1"/>
      <c r="G199" s="1"/>
      <c r="H199" s="1"/>
      <c r="I199" s="5"/>
      <c r="J199" s="1"/>
      <c r="K199" s="1"/>
      <c r="L199" s="1"/>
      <c r="M199" s="3"/>
      <c r="N199" s="3"/>
      <c r="O199" s="3"/>
      <c r="P199" s="3"/>
      <c r="Q199" s="3"/>
      <c r="R199" s="3"/>
      <c r="S199" s="3"/>
      <c r="T199" s="3"/>
      <c r="U199" s="3"/>
      <c r="V199" s="3"/>
      <c r="W199" s="3"/>
      <c r="X199" s="3"/>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s="16" customFormat="1" x14ac:dyDescent="0.25">
      <c r="A200" s="29"/>
      <c r="B200" s="13"/>
      <c r="C200" s="1"/>
      <c r="D200" s="1"/>
      <c r="E200" s="1"/>
      <c r="F200" s="1"/>
      <c r="G200" s="1"/>
      <c r="H200" s="1"/>
      <c r="I200" s="5"/>
      <c r="J200" s="1"/>
      <c r="K200" s="1"/>
      <c r="L200" s="1"/>
      <c r="M200" s="3"/>
      <c r="N200" s="3"/>
      <c r="O200" s="3"/>
      <c r="P200" s="3"/>
      <c r="Q200" s="3"/>
      <c r="R200" s="3"/>
      <c r="S200" s="3"/>
      <c r="T200" s="3"/>
      <c r="U200" s="3"/>
      <c r="V200" s="3"/>
      <c r="W200" s="3"/>
      <c r="X200" s="3"/>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s="16" customFormat="1" x14ac:dyDescent="0.25">
      <c r="A201" s="29"/>
      <c r="B201" s="13"/>
      <c r="C201" s="1"/>
      <c r="D201" s="1"/>
      <c r="E201" s="1"/>
      <c r="F201" s="1"/>
      <c r="G201" s="1"/>
      <c r="H201" s="1"/>
      <c r="I201" s="5"/>
      <c r="J201" s="1"/>
      <c r="K201" s="1"/>
      <c r="L201" s="1"/>
      <c r="M201" s="3"/>
      <c r="N201" s="3"/>
      <c r="O201" s="3"/>
      <c r="P201" s="3"/>
      <c r="Q201" s="3"/>
      <c r="R201" s="3"/>
      <c r="S201" s="3"/>
      <c r="T201" s="3"/>
      <c r="U201" s="3"/>
      <c r="V201" s="3"/>
      <c r="W201" s="3"/>
      <c r="X201" s="3"/>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s="16" customFormat="1" x14ac:dyDescent="0.25">
      <c r="A202" s="29"/>
      <c r="B202" s="13"/>
      <c r="C202" s="1"/>
      <c r="D202" s="1"/>
      <c r="E202" s="1"/>
      <c r="F202" s="1"/>
      <c r="G202" s="1"/>
      <c r="H202" s="1"/>
      <c r="I202" s="5"/>
      <c r="J202" s="1"/>
      <c r="K202" s="1"/>
      <c r="L202" s="1"/>
      <c r="M202" s="3"/>
      <c r="N202" s="3"/>
      <c r="O202" s="3"/>
      <c r="P202" s="3"/>
      <c r="Q202" s="3"/>
      <c r="R202" s="3"/>
      <c r="S202" s="3"/>
      <c r="T202" s="3"/>
      <c r="U202" s="3"/>
      <c r="V202" s="3"/>
      <c r="W202" s="3"/>
      <c r="X202" s="3"/>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s="16" customFormat="1" x14ac:dyDescent="0.25">
      <c r="A203" s="29"/>
      <c r="B203" s="13"/>
      <c r="C203" s="1"/>
      <c r="D203" s="1"/>
      <c r="E203" s="1"/>
      <c r="F203" s="1"/>
      <c r="G203" s="1"/>
      <c r="H203" s="1"/>
      <c r="I203" s="5"/>
      <c r="J203" s="1"/>
      <c r="K203" s="1"/>
      <c r="L203" s="1"/>
      <c r="M203" s="3"/>
      <c r="N203" s="3"/>
      <c r="O203" s="3"/>
      <c r="P203" s="3"/>
      <c r="Q203" s="3"/>
      <c r="R203" s="3"/>
      <c r="S203" s="3"/>
      <c r="T203" s="3"/>
      <c r="U203" s="3"/>
      <c r="V203" s="3"/>
      <c r="W203" s="3"/>
      <c r="X203" s="3"/>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s="16" customFormat="1" x14ac:dyDescent="0.25">
      <c r="A204" s="29"/>
      <c r="B204" s="13"/>
      <c r="C204" s="1"/>
      <c r="D204" s="1"/>
      <c r="E204" s="1"/>
      <c r="F204" s="1"/>
      <c r="G204" s="1"/>
      <c r="H204" s="1"/>
      <c r="I204" s="5"/>
      <c r="J204" s="1"/>
      <c r="K204" s="1"/>
      <c r="L204" s="1"/>
      <c r="M204" s="3"/>
      <c r="N204" s="3"/>
      <c r="O204" s="3"/>
      <c r="P204" s="3"/>
      <c r="Q204" s="3"/>
      <c r="R204" s="3"/>
      <c r="S204" s="3"/>
      <c r="T204" s="3"/>
      <c r="U204" s="3"/>
      <c r="V204" s="3"/>
      <c r="W204" s="3"/>
      <c r="X204" s="3"/>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s="16" customFormat="1" x14ac:dyDescent="0.25">
      <c r="A205" s="29"/>
      <c r="B205" s="13"/>
      <c r="C205" s="1"/>
      <c r="D205" s="1"/>
      <c r="E205" s="1"/>
      <c r="F205" s="1"/>
      <c r="G205" s="1"/>
      <c r="H205" s="1"/>
      <c r="I205" s="5"/>
      <c r="J205" s="1"/>
      <c r="K205" s="1"/>
      <c r="L205" s="1"/>
      <c r="M205" s="3"/>
      <c r="N205" s="3"/>
      <c r="O205" s="3"/>
      <c r="P205" s="3"/>
      <c r="Q205" s="3"/>
      <c r="R205" s="3"/>
      <c r="S205" s="3"/>
      <c r="T205" s="3"/>
      <c r="U205" s="3"/>
      <c r="V205" s="3"/>
      <c r="W205" s="3"/>
      <c r="X205" s="3"/>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s="16" customFormat="1" x14ac:dyDescent="0.25">
      <c r="A206" s="29"/>
      <c r="B206" s="13"/>
      <c r="C206" s="1"/>
      <c r="D206" s="1"/>
      <c r="E206" s="1"/>
      <c r="F206" s="1"/>
      <c r="G206" s="1"/>
      <c r="H206" s="1"/>
      <c r="I206" s="5"/>
      <c r="J206" s="1"/>
      <c r="K206" s="1"/>
      <c r="L206" s="1"/>
      <c r="M206" s="3"/>
      <c r="N206" s="3"/>
      <c r="O206" s="3"/>
      <c r="P206" s="3"/>
      <c r="Q206" s="3"/>
      <c r="R206" s="3"/>
      <c r="S206" s="3"/>
      <c r="T206" s="3"/>
      <c r="U206" s="3"/>
      <c r="V206" s="3"/>
      <c r="W206" s="3"/>
      <c r="X206" s="3"/>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s="16" customFormat="1" x14ac:dyDescent="0.25">
      <c r="A207" s="29"/>
      <c r="B207" s="13"/>
      <c r="C207" s="1"/>
      <c r="D207" s="1"/>
      <c r="E207" s="1"/>
      <c r="F207" s="1"/>
      <c r="G207" s="1"/>
      <c r="H207" s="1"/>
      <c r="I207" s="5"/>
      <c r="J207" s="1"/>
      <c r="K207" s="1"/>
      <c r="L207" s="1"/>
      <c r="M207" s="3"/>
      <c r="N207" s="3"/>
      <c r="O207" s="3"/>
      <c r="P207" s="3"/>
      <c r="Q207" s="3"/>
      <c r="R207" s="3"/>
      <c r="S207" s="3"/>
      <c r="T207" s="3"/>
      <c r="U207" s="3"/>
      <c r="V207" s="3"/>
      <c r="W207" s="3"/>
      <c r="X207" s="3"/>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s="16" customFormat="1" x14ac:dyDescent="0.25">
      <c r="A208" s="29"/>
      <c r="B208" s="13"/>
      <c r="C208" s="1"/>
      <c r="D208" s="1"/>
      <c r="E208" s="1"/>
      <c r="F208" s="1"/>
      <c r="G208" s="1"/>
      <c r="H208" s="1"/>
      <c r="I208" s="5"/>
      <c r="J208" s="1"/>
      <c r="K208" s="1"/>
      <c r="L208" s="1"/>
      <c r="M208" s="3"/>
      <c r="N208" s="3"/>
      <c r="O208" s="3"/>
      <c r="P208" s="3"/>
      <c r="Q208" s="3"/>
      <c r="R208" s="3"/>
      <c r="S208" s="3"/>
      <c r="T208" s="3"/>
      <c r="U208" s="3"/>
      <c r="V208" s="3"/>
      <c r="W208" s="3"/>
      <c r="X208" s="3"/>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s="16" customFormat="1" x14ac:dyDescent="0.25">
      <c r="A209" s="29"/>
      <c r="B209" s="13"/>
      <c r="C209" s="1"/>
      <c r="D209" s="1"/>
      <c r="E209" s="1"/>
      <c r="F209" s="1"/>
      <c r="G209" s="1"/>
      <c r="H209" s="1"/>
      <c r="I209" s="5"/>
      <c r="J209" s="1"/>
      <c r="K209" s="1"/>
      <c r="L209" s="1"/>
      <c r="M209" s="3"/>
      <c r="N209" s="3"/>
      <c r="O209" s="3"/>
      <c r="P209" s="3"/>
      <c r="Q209" s="3"/>
      <c r="R209" s="3"/>
      <c r="S209" s="3"/>
      <c r="T209" s="3"/>
      <c r="U209" s="3"/>
      <c r="V209" s="3"/>
      <c r="W209" s="3"/>
      <c r="X209" s="3"/>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s="16" customFormat="1" x14ac:dyDescent="0.25">
      <c r="A210" s="29"/>
      <c r="B210" s="13"/>
      <c r="C210" s="1"/>
      <c r="D210" s="1"/>
      <c r="E210" s="1"/>
      <c r="F210" s="1"/>
      <c r="G210" s="1"/>
      <c r="H210" s="1"/>
      <c r="I210" s="5"/>
      <c r="J210" s="1"/>
      <c r="K210" s="1"/>
      <c r="L210" s="1"/>
      <c r="M210" s="3"/>
      <c r="N210" s="3"/>
      <c r="O210" s="3"/>
      <c r="P210" s="3"/>
      <c r="Q210" s="3"/>
      <c r="R210" s="3"/>
      <c r="S210" s="3"/>
      <c r="T210" s="3"/>
      <c r="U210" s="3"/>
      <c r="V210" s="3"/>
      <c r="W210" s="3"/>
      <c r="X210" s="3"/>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s="16" customFormat="1" x14ac:dyDescent="0.25">
      <c r="A211" s="29"/>
      <c r="B211" s="13"/>
      <c r="C211" s="1"/>
      <c r="D211" s="1"/>
      <c r="E211" s="1"/>
      <c r="F211" s="1"/>
      <c r="G211" s="1"/>
      <c r="H211" s="1"/>
      <c r="I211" s="5"/>
      <c r="J211" s="1"/>
      <c r="K211" s="1"/>
      <c r="L211" s="1"/>
      <c r="M211" s="3"/>
      <c r="N211" s="3"/>
      <c r="O211" s="3"/>
      <c r="P211" s="3"/>
      <c r="Q211" s="3"/>
      <c r="R211" s="3"/>
      <c r="S211" s="3"/>
      <c r="T211" s="3"/>
      <c r="U211" s="3"/>
      <c r="V211" s="3"/>
      <c r="W211" s="3"/>
      <c r="X211" s="3"/>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s="16" customFormat="1" x14ac:dyDescent="0.25">
      <c r="A212" s="29"/>
      <c r="B212" s="13"/>
      <c r="C212" s="1"/>
      <c r="D212" s="1"/>
      <c r="E212" s="1"/>
      <c r="F212" s="1"/>
      <c r="G212" s="1"/>
      <c r="H212" s="1"/>
      <c r="I212" s="5"/>
      <c r="J212" s="1"/>
      <c r="K212" s="1"/>
      <c r="L212" s="1"/>
      <c r="M212" s="3"/>
      <c r="N212" s="3"/>
      <c r="O212" s="3"/>
      <c r="P212" s="3"/>
      <c r="Q212" s="3"/>
      <c r="R212" s="3"/>
      <c r="S212" s="3"/>
      <c r="T212" s="3"/>
      <c r="U212" s="3"/>
      <c r="V212" s="3"/>
      <c r="W212" s="3"/>
      <c r="X212" s="3"/>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s="16" customFormat="1" x14ac:dyDescent="0.25">
      <c r="A213" s="29"/>
      <c r="B213" s="13"/>
      <c r="C213" s="1"/>
      <c r="D213" s="1"/>
      <c r="E213" s="1"/>
      <c r="F213" s="1"/>
      <c r="G213" s="1"/>
      <c r="H213" s="1"/>
      <c r="I213" s="5"/>
      <c r="J213" s="1"/>
      <c r="K213" s="1"/>
      <c r="L213" s="1"/>
      <c r="M213" s="3"/>
      <c r="N213" s="3"/>
      <c r="O213" s="3"/>
      <c r="P213" s="3"/>
      <c r="Q213" s="3"/>
      <c r="R213" s="3"/>
      <c r="S213" s="3"/>
      <c r="T213" s="3"/>
      <c r="U213" s="3"/>
      <c r="V213" s="3"/>
      <c r="W213" s="3"/>
      <c r="X213" s="3"/>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s="16" customFormat="1" x14ac:dyDescent="0.25">
      <c r="A214" s="29"/>
      <c r="B214" s="13"/>
      <c r="C214" s="1"/>
      <c r="D214" s="1"/>
      <c r="E214" s="1"/>
      <c r="F214" s="1"/>
      <c r="G214" s="1"/>
      <c r="H214" s="1"/>
      <c r="I214" s="5"/>
      <c r="J214" s="1"/>
      <c r="K214" s="1"/>
      <c r="L214" s="1"/>
      <c r="M214" s="3"/>
      <c r="N214" s="3"/>
      <c r="O214" s="3"/>
      <c r="P214" s="3"/>
      <c r="Q214" s="3"/>
      <c r="R214" s="3"/>
      <c r="S214" s="3"/>
      <c r="T214" s="3"/>
      <c r="U214" s="3"/>
      <c r="V214" s="3"/>
      <c r="W214" s="3"/>
      <c r="X214" s="3"/>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s="16" customFormat="1" x14ac:dyDescent="0.25">
      <c r="A215" s="29"/>
      <c r="B215" s="13"/>
      <c r="C215" s="1"/>
      <c r="D215" s="1"/>
      <c r="E215" s="1"/>
      <c r="F215" s="1"/>
      <c r="G215" s="1"/>
      <c r="H215" s="1"/>
      <c r="I215" s="5"/>
      <c r="J215" s="1"/>
      <c r="K215" s="1"/>
      <c r="L215" s="1"/>
      <c r="M215" s="3"/>
      <c r="N215" s="3"/>
      <c r="O215" s="3"/>
      <c r="P215" s="3"/>
      <c r="Q215" s="3"/>
      <c r="R215" s="3"/>
      <c r="S215" s="3"/>
      <c r="T215" s="3"/>
      <c r="U215" s="3"/>
      <c r="V215" s="3"/>
      <c r="W215" s="3"/>
      <c r="X215" s="3"/>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s="16" customFormat="1" x14ac:dyDescent="0.25">
      <c r="A216" s="29"/>
      <c r="B216" s="13"/>
      <c r="C216" s="1"/>
      <c r="D216" s="1"/>
      <c r="E216" s="1"/>
      <c r="F216" s="1"/>
      <c r="G216" s="1"/>
      <c r="H216" s="1"/>
      <c r="I216" s="5"/>
      <c r="J216" s="1"/>
      <c r="K216" s="1"/>
      <c r="L216" s="1"/>
      <c r="M216" s="3"/>
      <c r="N216" s="3"/>
      <c r="O216" s="3"/>
      <c r="P216" s="3"/>
      <c r="Q216" s="3"/>
      <c r="R216" s="3"/>
      <c r="S216" s="3"/>
      <c r="T216" s="3"/>
      <c r="U216" s="3"/>
      <c r="V216" s="3"/>
      <c r="W216" s="3"/>
      <c r="X216" s="3"/>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s="16" customFormat="1" x14ac:dyDescent="0.25">
      <c r="A217" s="29"/>
      <c r="B217" s="13"/>
      <c r="C217" s="1"/>
      <c r="D217" s="1"/>
      <c r="E217" s="1"/>
      <c r="F217" s="1"/>
      <c r="G217" s="1"/>
      <c r="H217" s="1"/>
      <c r="I217" s="5"/>
      <c r="J217" s="1"/>
      <c r="K217" s="1"/>
      <c r="L217" s="1"/>
      <c r="M217" s="3"/>
      <c r="N217" s="3"/>
      <c r="O217" s="3"/>
      <c r="P217" s="3"/>
      <c r="Q217" s="3"/>
      <c r="R217" s="3"/>
      <c r="S217" s="3"/>
      <c r="T217" s="3"/>
      <c r="U217" s="3"/>
      <c r="V217" s="3"/>
      <c r="W217" s="3"/>
      <c r="X217" s="3"/>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s="16" customFormat="1" x14ac:dyDescent="0.25">
      <c r="A218" s="29"/>
      <c r="B218" s="13"/>
      <c r="C218" s="1"/>
      <c r="D218" s="1"/>
      <c r="E218" s="1"/>
      <c r="F218" s="1"/>
      <c r="G218" s="1"/>
      <c r="H218" s="1"/>
      <c r="I218" s="5"/>
      <c r="J218" s="1"/>
      <c r="K218" s="1"/>
      <c r="L218" s="1"/>
      <c r="M218" s="3"/>
      <c r="N218" s="3"/>
      <c r="O218" s="3"/>
      <c r="P218" s="3"/>
      <c r="Q218" s="3"/>
      <c r="R218" s="3"/>
      <c r="S218" s="3"/>
      <c r="T218" s="3"/>
      <c r="U218" s="3"/>
      <c r="V218" s="3"/>
      <c r="W218" s="3"/>
      <c r="X218" s="3"/>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s="16" customFormat="1" x14ac:dyDescent="0.25">
      <c r="A219" s="29"/>
      <c r="B219" s="13"/>
      <c r="C219" s="1"/>
      <c r="D219" s="1"/>
      <c r="E219" s="1"/>
      <c r="F219" s="1"/>
      <c r="G219" s="1"/>
      <c r="H219" s="1"/>
      <c r="I219" s="5"/>
      <c r="J219" s="1"/>
      <c r="K219" s="1"/>
      <c r="L219" s="1"/>
      <c r="M219" s="3"/>
      <c r="N219" s="3"/>
      <c r="O219" s="3"/>
      <c r="P219" s="3"/>
      <c r="Q219" s="3"/>
      <c r="R219" s="3"/>
      <c r="S219" s="3"/>
      <c r="T219" s="3"/>
      <c r="U219" s="3"/>
      <c r="V219" s="3"/>
      <c r="W219" s="3"/>
      <c r="X219" s="3"/>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s="16" customFormat="1" x14ac:dyDescent="0.25">
      <c r="A220" s="29"/>
      <c r="B220" s="13"/>
      <c r="C220" s="1"/>
      <c r="D220" s="1"/>
      <c r="E220" s="1"/>
      <c r="F220" s="1"/>
      <c r="G220" s="1"/>
      <c r="H220" s="1"/>
      <c r="I220" s="5"/>
      <c r="J220" s="1"/>
      <c r="K220" s="1"/>
      <c r="L220" s="1"/>
      <c r="M220" s="3"/>
      <c r="N220" s="3"/>
      <c r="O220" s="3"/>
      <c r="P220" s="3"/>
      <c r="Q220" s="3"/>
      <c r="R220" s="3"/>
      <c r="S220" s="3"/>
      <c r="T220" s="3"/>
      <c r="U220" s="3"/>
      <c r="V220" s="3"/>
      <c r="W220" s="3"/>
      <c r="X220" s="3"/>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s="16" customFormat="1" x14ac:dyDescent="0.25">
      <c r="A221" s="29"/>
      <c r="B221" s="13"/>
      <c r="C221" s="1"/>
      <c r="D221" s="1"/>
      <c r="E221" s="1"/>
      <c r="F221" s="1"/>
      <c r="G221" s="1"/>
      <c r="H221" s="1"/>
      <c r="I221" s="5"/>
      <c r="J221" s="1"/>
      <c r="K221" s="1"/>
      <c r="L221" s="1"/>
      <c r="M221" s="3"/>
      <c r="N221" s="3"/>
      <c r="O221" s="3"/>
      <c r="P221" s="3"/>
      <c r="Q221" s="3"/>
      <c r="R221" s="3"/>
      <c r="S221" s="3"/>
      <c r="T221" s="3"/>
      <c r="U221" s="3"/>
      <c r="V221" s="3"/>
      <c r="W221" s="3"/>
      <c r="X221" s="3"/>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s="16" customFormat="1" x14ac:dyDescent="0.25">
      <c r="A222" s="29"/>
      <c r="B222" s="13"/>
      <c r="C222" s="1"/>
      <c r="D222" s="1"/>
      <c r="E222" s="1"/>
      <c r="F222" s="1"/>
      <c r="G222" s="1"/>
      <c r="H222" s="1"/>
      <c r="I222" s="5"/>
      <c r="J222" s="1"/>
      <c r="K222" s="1"/>
      <c r="L222" s="1"/>
      <c r="M222" s="3"/>
      <c r="N222" s="3"/>
      <c r="O222" s="3"/>
      <c r="P222" s="3"/>
      <c r="Q222" s="3"/>
      <c r="R222" s="3"/>
      <c r="S222" s="3"/>
      <c r="T222" s="3"/>
      <c r="U222" s="3"/>
      <c r="V222" s="3"/>
      <c r="W222" s="3"/>
      <c r="X222" s="3"/>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s="16" customFormat="1" x14ac:dyDescent="0.25">
      <c r="A223" s="29"/>
      <c r="B223" s="13"/>
      <c r="C223" s="1"/>
      <c r="D223" s="1"/>
      <c r="E223" s="1"/>
      <c r="F223" s="1"/>
      <c r="G223" s="1"/>
      <c r="H223" s="1"/>
      <c r="I223" s="5"/>
      <c r="J223" s="1"/>
      <c r="K223" s="1"/>
      <c r="L223" s="1"/>
      <c r="M223" s="3"/>
      <c r="N223" s="3"/>
      <c r="O223" s="3"/>
      <c r="P223" s="3"/>
      <c r="Q223" s="3"/>
      <c r="R223" s="3"/>
      <c r="S223" s="3"/>
      <c r="T223" s="3"/>
      <c r="U223" s="3"/>
      <c r="V223" s="3"/>
      <c r="W223" s="3"/>
      <c r="X223" s="3"/>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s="16" customFormat="1" x14ac:dyDescent="0.25">
      <c r="A224" s="29"/>
      <c r="B224" s="13"/>
      <c r="C224" s="1"/>
      <c r="D224" s="1"/>
      <c r="E224" s="1"/>
      <c r="F224" s="1"/>
      <c r="G224" s="1"/>
      <c r="H224" s="1"/>
      <c r="I224" s="5"/>
      <c r="J224" s="1"/>
      <c r="K224" s="1"/>
      <c r="L224" s="1"/>
      <c r="M224" s="3"/>
      <c r="N224" s="3"/>
      <c r="O224" s="3"/>
      <c r="P224" s="3"/>
      <c r="Q224" s="3"/>
      <c r="R224" s="3"/>
      <c r="S224" s="3"/>
      <c r="T224" s="3"/>
      <c r="U224" s="3"/>
      <c r="V224" s="3"/>
      <c r="W224" s="3"/>
      <c r="X224" s="3"/>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s="16" customFormat="1" x14ac:dyDescent="0.25">
      <c r="A225" s="29"/>
      <c r="B225" s="13"/>
      <c r="C225" s="1"/>
      <c r="D225" s="1"/>
      <c r="E225" s="1"/>
      <c r="F225" s="1"/>
      <c r="G225" s="1"/>
      <c r="H225" s="1"/>
      <c r="I225" s="5"/>
      <c r="J225" s="1"/>
      <c r="K225" s="1"/>
      <c r="L225" s="1"/>
      <c r="M225" s="3"/>
      <c r="N225" s="3"/>
      <c r="O225" s="3"/>
      <c r="P225" s="3"/>
      <c r="Q225" s="3"/>
      <c r="R225" s="3"/>
      <c r="S225" s="3"/>
      <c r="T225" s="3"/>
      <c r="U225" s="3"/>
      <c r="V225" s="3"/>
      <c r="W225" s="3"/>
      <c r="X225" s="3"/>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s="16" customFormat="1" x14ac:dyDescent="0.25">
      <c r="A226" s="29"/>
      <c r="B226" s="13"/>
      <c r="C226" s="1"/>
      <c r="D226" s="1"/>
      <c r="E226" s="1"/>
      <c r="F226" s="1"/>
      <c r="G226" s="1"/>
      <c r="H226" s="1"/>
      <c r="I226" s="5"/>
      <c r="J226" s="1"/>
      <c r="K226" s="1"/>
      <c r="L226" s="1"/>
      <c r="M226" s="3"/>
      <c r="N226" s="3"/>
      <c r="O226" s="3"/>
      <c r="P226" s="3"/>
      <c r="Q226" s="3"/>
      <c r="R226" s="3"/>
      <c r="S226" s="3"/>
      <c r="T226" s="3"/>
      <c r="U226" s="3"/>
      <c r="V226" s="3"/>
      <c r="W226" s="3"/>
      <c r="X226" s="3"/>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s="16" customFormat="1" x14ac:dyDescent="0.25">
      <c r="A227" s="29"/>
      <c r="B227" s="13"/>
      <c r="C227" s="1"/>
      <c r="D227" s="1"/>
      <c r="E227" s="1"/>
      <c r="F227" s="1"/>
      <c r="G227" s="1"/>
      <c r="H227" s="1"/>
      <c r="I227" s="5"/>
      <c r="J227" s="1"/>
      <c r="K227" s="1"/>
      <c r="L227" s="1"/>
      <c r="M227" s="3"/>
      <c r="N227" s="3"/>
      <c r="O227" s="3"/>
      <c r="P227" s="3"/>
      <c r="Q227" s="3"/>
      <c r="R227" s="3"/>
      <c r="S227" s="3"/>
      <c r="T227" s="3"/>
      <c r="U227" s="3"/>
      <c r="V227" s="3"/>
      <c r="W227" s="3"/>
      <c r="X227" s="3"/>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s="16" customFormat="1" x14ac:dyDescent="0.25">
      <c r="A228" s="29"/>
      <c r="B228" s="13"/>
      <c r="C228" s="1"/>
      <c r="D228" s="1"/>
      <c r="E228" s="1"/>
      <c r="F228" s="1"/>
      <c r="G228" s="1"/>
      <c r="H228" s="1"/>
      <c r="I228" s="5"/>
      <c r="J228" s="1"/>
      <c r="K228" s="1"/>
      <c r="L228" s="1"/>
      <c r="M228" s="3"/>
      <c r="N228" s="3"/>
      <c r="O228" s="3"/>
      <c r="P228" s="3"/>
      <c r="Q228" s="3"/>
      <c r="R228" s="3"/>
      <c r="S228" s="3"/>
      <c r="T228" s="3"/>
      <c r="U228" s="3"/>
      <c r="V228" s="3"/>
      <c r="W228" s="3"/>
      <c r="X228" s="3"/>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s="16" customFormat="1" x14ac:dyDescent="0.25">
      <c r="A229" s="29"/>
      <c r="B229" s="13"/>
      <c r="C229" s="1"/>
      <c r="D229" s="1"/>
      <c r="E229" s="1"/>
      <c r="F229" s="1"/>
      <c r="G229" s="1"/>
      <c r="H229" s="1"/>
      <c r="I229" s="5"/>
      <c r="J229" s="1"/>
      <c r="K229" s="1"/>
      <c r="L229" s="1"/>
      <c r="M229" s="3"/>
      <c r="N229" s="3"/>
      <c r="O229" s="3"/>
      <c r="P229" s="3"/>
      <c r="Q229" s="3"/>
      <c r="R229" s="3"/>
      <c r="S229" s="3"/>
      <c r="T229" s="3"/>
      <c r="U229" s="3"/>
      <c r="V229" s="3"/>
      <c r="W229" s="3"/>
      <c r="X229" s="3"/>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s="16" customFormat="1" x14ac:dyDescent="0.25">
      <c r="A230" s="29"/>
      <c r="B230" s="13"/>
      <c r="C230" s="1"/>
      <c r="D230" s="1"/>
      <c r="E230" s="1"/>
      <c r="F230" s="1"/>
      <c r="G230" s="1"/>
      <c r="H230" s="1"/>
      <c r="I230" s="5"/>
      <c r="J230" s="1"/>
      <c r="K230" s="1"/>
      <c r="L230" s="1"/>
      <c r="M230" s="3"/>
      <c r="N230" s="3"/>
      <c r="O230" s="3"/>
      <c r="P230" s="3"/>
      <c r="Q230" s="3"/>
      <c r="R230" s="3"/>
      <c r="S230" s="3"/>
      <c r="T230" s="3"/>
      <c r="U230" s="3"/>
      <c r="V230" s="3"/>
      <c r="W230" s="3"/>
      <c r="X230" s="3"/>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s="16" customFormat="1" x14ac:dyDescent="0.25">
      <c r="A231" s="29"/>
      <c r="B231" s="13"/>
      <c r="C231" s="1"/>
      <c r="D231" s="1"/>
      <c r="E231" s="1"/>
      <c r="F231" s="1"/>
      <c r="G231" s="1"/>
      <c r="H231" s="1"/>
      <c r="I231" s="5"/>
      <c r="J231" s="1"/>
      <c r="K231" s="1"/>
      <c r="L231" s="1"/>
      <c r="M231" s="3"/>
      <c r="N231" s="3"/>
      <c r="O231" s="3"/>
      <c r="P231" s="3"/>
      <c r="Q231" s="3"/>
      <c r="R231" s="3"/>
      <c r="S231" s="3"/>
      <c r="T231" s="3"/>
      <c r="U231" s="3"/>
      <c r="V231" s="3"/>
      <c r="W231" s="3"/>
      <c r="X231" s="3"/>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s="16" customFormat="1" x14ac:dyDescent="0.25">
      <c r="A232" s="29"/>
      <c r="B232" s="13"/>
      <c r="C232" s="1"/>
      <c r="D232" s="1"/>
      <c r="E232" s="1"/>
      <c r="F232" s="1"/>
      <c r="G232" s="1"/>
      <c r="H232" s="1"/>
      <c r="I232" s="5"/>
      <c r="J232" s="1"/>
      <c r="K232" s="1"/>
      <c r="L232" s="1"/>
      <c r="M232" s="3"/>
      <c r="N232" s="3"/>
      <c r="O232" s="3"/>
      <c r="P232" s="3"/>
      <c r="Q232" s="3"/>
      <c r="R232" s="3"/>
      <c r="S232" s="3"/>
      <c r="T232" s="3"/>
      <c r="U232" s="3"/>
      <c r="V232" s="3"/>
      <c r="W232" s="3"/>
      <c r="X232" s="3"/>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s="16" customFormat="1" x14ac:dyDescent="0.25">
      <c r="A233" s="29"/>
      <c r="B233" s="13"/>
      <c r="C233" s="1"/>
      <c r="D233" s="1"/>
      <c r="E233" s="1"/>
      <c r="F233" s="1"/>
      <c r="G233" s="1"/>
      <c r="H233" s="1"/>
      <c r="I233" s="5"/>
      <c r="J233" s="1"/>
      <c r="K233" s="1"/>
      <c r="L233" s="1"/>
      <c r="M233" s="3"/>
      <c r="N233" s="3"/>
      <c r="O233" s="3"/>
      <c r="P233" s="3"/>
      <c r="Q233" s="3"/>
      <c r="R233" s="3"/>
      <c r="S233" s="3"/>
      <c r="T233" s="3"/>
      <c r="U233" s="3"/>
      <c r="V233" s="3"/>
      <c r="W233" s="3"/>
      <c r="X233" s="3"/>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s="16" customFormat="1" x14ac:dyDescent="0.25">
      <c r="A234" s="29"/>
      <c r="B234" s="13"/>
      <c r="C234" s="1"/>
      <c r="D234" s="1"/>
      <c r="E234" s="1"/>
      <c r="F234" s="1"/>
      <c r="G234" s="1"/>
      <c r="H234" s="1"/>
      <c r="I234" s="5"/>
      <c r="J234" s="1"/>
      <c r="K234" s="1"/>
      <c r="L234" s="1"/>
      <c r="M234" s="3"/>
      <c r="N234" s="3"/>
      <c r="O234" s="3"/>
      <c r="P234" s="3"/>
      <c r="Q234" s="3"/>
      <c r="R234" s="3"/>
      <c r="S234" s="3"/>
      <c r="T234" s="3"/>
      <c r="U234" s="3"/>
      <c r="V234" s="3"/>
      <c r="W234" s="3"/>
      <c r="X234" s="3"/>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s="16" customFormat="1" x14ac:dyDescent="0.25">
      <c r="A235" s="29"/>
      <c r="B235" s="13"/>
      <c r="C235" s="1"/>
      <c r="D235" s="1"/>
      <c r="E235" s="1"/>
      <c r="F235" s="1"/>
      <c r="G235" s="1"/>
      <c r="H235" s="1"/>
      <c r="I235" s="5"/>
      <c r="J235" s="1"/>
      <c r="K235" s="1"/>
      <c r="L235" s="1"/>
      <c r="M235" s="3"/>
      <c r="N235" s="3"/>
      <c r="O235" s="3"/>
      <c r="P235" s="3"/>
      <c r="Q235" s="3"/>
      <c r="R235" s="3"/>
      <c r="S235" s="3"/>
      <c r="T235" s="3"/>
      <c r="U235" s="3"/>
      <c r="V235" s="3"/>
      <c r="W235" s="3"/>
      <c r="X235" s="3"/>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s="16" customFormat="1" x14ac:dyDescent="0.25">
      <c r="A236" s="29"/>
      <c r="B236" s="13"/>
      <c r="C236" s="1"/>
      <c r="D236" s="1"/>
      <c r="E236" s="1"/>
      <c r="F236" s="1"/>
      <c r="G236" s="1"/>
      <c r="H236" s="1"/>
      <c r="I236" s="5"/>
      <c r="J236" s="1"/>
      <c r="K236" s="1"/>
      <c r="L236" s="1"/>
      <c r="M236" s="3"/>
      <c r="N236" s="3"/>
      <c r="O236" s="3"/>
      <c r="P236" s="3"/>
      <c r="Q236" s="3"/>
      <c r="R236" s="3"/>
      <c r="S236" s="3"/>
      <c r="T236" s="3"/>
      <c r="U236" s="3"/>
      <c r="V236" s="3"/>
      <c r="W236" s="3"/>
      <c r="X236" s="3"/>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s="16" customFormat="1" x14ac:dyDescent="0.25">
      <c r="A237" s="29"/>
      <c r="B237" s="13"/>
      <c r="C237" s="1"/>
      <c r="D237" s="1"/>
      <c r="E237" s="1"/>
      <c r="F237" s="1"/>
      <c r="G237" s="1"/>
      <c r="H237" s="1"/>
      <c r="I237" s="5"/>
      <c r="J237" s="1"/>
      <c r="K237" s="1"/>
      <c r="L237" s="1"/>
      <c r="M237" s="3"/>
      <c r="N237" s="3"/>
      <c r="O237" s="3"/>
      <c r="P237" s="3"/>
      <c r="Q237" s="3"/>
      <c r="R237" s="3"/>
      <c r="S237" s="3"/>
      <c r="T237" s="3"/>
      <c r="U237" s="3"/>
      <c r="V237" s="3"/>
      <c r="W237" s="3"/>
      <c r="X237" s="3"/>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s="16" customFormat="1" x14ac:dyDescent="0.25">
      <c r="A238" s="29"/>
      <c r="B238" s="13"/>
      <c r="C238" s="1"/>
      <c r="D238" s="1"/>
      <c r="E238" s="1"/>
      <c r="F238" s="1"/>
      <c r="G238" s="1"/>
      <c r="H238" s="1"/>
      <c r="I238" s="5"/>
      <c r="J238" s="1"/>
      <c r="K238" s="1"/>
      <c r="L238" s="1"/>
      <c r="M238" s="3"/>
      <c r="N238" s="3"/>
      <c r="O238" s="3"/>
      <c r="P238" s="3"/>
      <c r="Q238" s="3"/>
      <c r="R238" s="3"/>
      <c r="S238" s="3"/>
      <c r="T238" s="3"/>
      <c r="U238" s="3"/>
      <c r="V238" s="3"/>
      <c r="W238" s="3"/>
      <c r="X238" s="3"/>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s="16" customFormat="1" x14ac:dyDescent="0.25">
      <c r="A239" s="29"/>
      <c r="B239" s="13"/>
      <c r="C239" s="1"/>
      <c r="D239" s="1"/>
      <c r="E239" s="1"/>
      <c r="F239" s="1"/>
      <c r="G239" s="1"/>
      <c r="H239" s="1"/>
      <c r="I239" s="5"/>
      <c r="J239" s="1"/>
      <c r="K239" s="1"/>
      <c r="L239" s="1"/>
      <c r="M239" s="3"/>
      <c r="N239" s="3"/>
      <c r="O239" s="3"/>
      <c r="P239" s="3"/>
      <c r="Q239" s="3"/>
      <c r="R239" s="3"/>
      <c r="S239" s="3"/>
      <c r="T239" s="3"/>
      <c r="U239" s="3"/>
      <c r="V239" s="3"/>
      <c r="W239" s="3"/>
      <c r="X239" s="3"/>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s="16" customFormat="1" ht="8.25" customHeight="1" x14ac:dyDescent="0.25">
      <c r="A240" s="29"/>
      <c r="B240" s="13"/>
      <c r="C240" s="1"/>
      <c r="D240" s="1"/>
      <c r="E240" s="1"/>
      <c r="F240" s="1"/>
      <c r="G240" s="1"/>
      <c r="H240" s="1"/>
      <c r="I240" s="5"/>
      <c r="J240" s="1"/>
      <c r="K240" s="1"/>
      <c r="L240" s="1"/>
      <c r="M240" s="3"/>
      <c r="N240" s="3"/>
      <c r="O240" s="3"/>
      <c r="P240" s="3"/>
      <c r="Q240" s="3"/>
      <c r="R240" s="3"/>
      <c r="S240" s="3"/>
      <c r="T240" s="3"/>
      <c r="U240" s="3"/>
      <c r="V240" s="3"/>
      <c r="W240" s="3"/>
      <c r="X240" s="3"/>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s="16" customFormat="1" x14ac:dyDescent="0.25">
      <c r="A241" s="29"/>
      <c r="B241" s="13"/>
      <c r="C241" s="1"/>
      <c r="D241" s="1"/>
      <c r="E241" s="1"/>
      <c r="F241" s="1"/>
      <c r="G241" s="1"/>
      <c r="H241" s="1"/>
      <c r="I241" s="5"/>
      <c r="J241" s="1"/>
      <c r="K241" s="1"/>
      <c r="L241" s="1"/>
      <c r="M241" s="3"/>
      <c r="N241" s="3"/>
      <c r="O241" s="3"/>
      <c r="P241" s="3"/>
      <c r="Q241" s="3"/>
      <c r="R241" s="3"/>
      <c r="S241" s="3"/>
      <c r="T241" s="3"/>
      <c r="U241" s="3"/>
      <c r="V241" s="3"/>
      <c r="W241" s="3"/>
      <c r="X241" s="3"/>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s="16" customFormat="1" x14ac:dyDescent="0.25">
      <c r="A242" s="29"/>
      <c r="B242" s="13"/>
      <c r="C242" s="1"/>
      <c r="D242" s="1"/>
      <c r="E242" s="1"/>
      <c r="F242" s="1"/>
      <c r="G242" s="1"/>
      <c r="H242" s="1"/>
      <c r="I242" s="5"/>
      <c r="J242" s="1"/>
      <c r="K242" s="1"/>
      <c r="L242" s="1"/>
      <c r="M242" s="3"/>
      <c r="N242" s="3"/>
      <c r="O242" s="3"/>
      <c r="P242" s="3"/>
      <c r="Q242" s="3"/>
      <c r="R242" s="3"/>
      <c r="S242" s="3"/>
      <c r="T242" s="3"/>
      <c r="U242" s="3"/>
      <c r="V242" s="3"/>
      <c r="W242" s="3"/>
      <c r="X242" s="3"/>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s="16" customFormat="1" x14ac:dyDescent="0.25">
      <c r="A243" s="29"/>
      <c r="B243" s="13"/>
      <c r="C243" s="1"/>
      <c r="D243" s="1"/>
      <c r="E243" s="1"/>
      <c r="F243" s="1"/>
      <c r="G243" s="1"/>
      <c r="H243" s="1"/>
      <c r="I243" s="5"/>
      <c r="J243" s="1"/>
      <c r="K243" s="1"/>
      <c r="L243" s="1"/>
      <c r="M243" s="3"/>
      <c r="N243" s="3"/>
      <c r="O243" s="3"/>
      <c r="P243" s="3"/>
      <c r="Q243" s="3"/>
      <c r="R243" s="3"/>
      <c r="S243" s="3"/>
      <c r="T243" s="3"/>
      <c r="U243" s="3"/>
      <c r="V243" s="3"/>
      <c r="W243" s="3"/>
      <c r="X243" s="3"/>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s="16" customFormat="1" x14ac:dyDescent="0.25">
      <c r="A244" s="29"/>
      <c r="B244" s="13"/>
      <c r="C244" s="1"/>
      <c r="D244" s="1"/>
      <c r="E244" s="1"/>
      <c r="F244" s="1"/>
      <c r="G244" s="1"/>
      <c r="H244" s="1"/>
      <c r="I244" s="5"/>
      <c r="J244" s="1"/>
      <c r="K244" s="1"/>
      <c r="L244" s="1"/>
      <c r="M244" s="3"/>
      <c r="N244" s="3"/>
      <c r="O244" s="3"/>
      <c r="P244" s="3"/>
      <c r="Q244" s="3"/>
      <c r="R244" s="3"/>
      <c r="S244" s="3"/>
      <c r="T244" s="3"/>
      <c r="U244" s="3"/>
      <c r="V244" s="3"/>
      <c r="W244" s="3"/>
      <c r="X244" s="3"/>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s="16" customFormat="1" x14ac:dyDescent="0.25">
      <c r="A245" s="29"/>
      <c r="B245" s="13"/>
      <c r="C245" s="1"/>
      <c r="D245" s="1"/>
      <c r="E245" s="1"/>
      <c r="F245" s="1"/>
      <c r="G245" s="1"/>
      <c r="H245" s="1"/>
      <c r="I245" s="5"/>
      <c r="J245" s="1"/>
      <c r="K245" s="1"/>
      <c r="L245" s="1"/>
      <c r="M245" s="3"/>
      <c r="N245" s="3"/>
      <c r="O245" s="3"/>
      <c r="P245" s="3"/>
      <c r="Q245" s="3"/>
      <c r="R245" s="3"/>
      <c r="S245" s="3"/>
      <c r="T245" s="3"/>
      <c r="U245" s="3"/>
      <c r="V245" s="3"/>
      <c r="W245" s="3"/>
      <c r="X245" s="3"/>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s="16" customFormat="1" x14ac:dyDescent="0.25">
      <c r="A246" s="29"/>
      <c r="B246" s="13"/>
      <c r="C246" s="1"/>
      <c r="D246" s="1"/>
      <c r="E246" s="1"/>
      <c r="F246" s="1"/>
      <c r="G246" s="1"/>
      <c r="H246" s="1"/>
      <c r="I246" s="5"/>
      <c r="J246" s="1"/>
      <c r="K246" s="1"/>
      <c r="L246" s="1"/>
      <c r="M246" s="3"/>
      <c r="N246" s="3"/>
      <c r="O246" s="3"/>
      <c r="P246" s="3"/>
      <c r="Q246" s="3"/>
      <c r="R246" s="3"/>
      <c r="S246" s="3"/>
      <c r="T246" s="3"/>
      <c r="U246" s="3"/>
      <c r="V246" s="3"/>
      <c r="W246" s="3"/>
      <c r="X246" s="3"/>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s="16" customFormat="1" x14ac:dyDescent="0.25">
      <c r="A247" s="29"/>
      <c r="B247" s="13"/>
      <c r="C247" s="1"/>
      <c r="D247" s="1"/>
      <c r="E247" s="1"/>
      <c r="F247" s="1"/>
      <c r="G247" s="1"/>
      <c r="H247" s="1"/>
      <c r="I247" s="5"/>
      <c r="J247" s="1"/>
      <c r="K247" s="1"/>
      <c r="L247" s="1"/>
      <c r="M247" s="3"/>
      <c r="N247" s="3"/>
      <c r="O247" s="3"/>
      <c r="P247" s="3"/>
      <c r="Q247" s="3"/>
      <c r="R247" s="3"/>
      <c r="S247" s="3"/>
      <c r="T247" s="3"/>
      <c r="U247" s="3"/>
      <c r="V247" s="3"/>
      <c r="W247" s="3"/>
      <c r="X247" s="3"/>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s="16" customFormat="1" x14ac:dyDescent="0.25">
      <c r="A248" s="29"/>
      <c r="B248" s="13"/>
      <c r="C248" s="1"/>
      <c r="D248" s="1"/>
      <c r="E248" s="1"/>
      <c r="F248" s="1"/>
      <c r="G248" s="1"/>
      <c r="H248" s="1"/>
      <c r="I248" s="5"/>
      <c r="J248" s="1"/>
      <c r="K248" s="1"/>
      <c r="L248" s="1"/>
      <c r="M248" s="3"/>
      <c r="N248" s="3"/>
      <c r="O248" s="3"/>
      <c r="P248" s="3"/>
      <c r="Q248" s="3"/>
      <c r="R248" s="3"/>
      <c r="S248" s="3"/>
      <c r="T248" s="3"/>
      <c r="U248" s="3"/>
      <c r="V248" s="3"/>
      <c r="W248" s="3"/>
      <c r="X248" s="3"/>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s="16" customFormat="1" x14ac:dyDescent="0.25">
      <c r="A249" s="29"/>
      <c r="B249" s="13"/>
      <c r="C249" s="1"/>
      <c r="D249" s="1"/>
      <c r="E249" s="1"/>
      <c r="F249" s="1"/>
      <c r="G249" s="1"/>
      <c r="H249" s="1"/>
      <c r="I249" s="5"/>
      <c r="J249" s="1"/>
      <c r="K249" s="1"/>
      <c r="L249" s="1"/>
      <c r="M249" s="3"/>
      <c r="N249" s="3"/>
      <c r="O249" s="3"/>
      <c r="P249" s="3"/>
      <c r="Q249" s="3"/>
      <c r="R249" s="3"/>
      <c r="S249" s="3"/>
      <c r="T249" s="3"/>
      <c r="U249" s="3"/>
      <c r="V249" s="3"/>
      <c r="W249" s="3"/>
      <c r="X249" s="3"/>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s="16" customFormat="1" x14ac:dyDescent="0.25">
      <c r="A250" s="29"/>
      <c r="B250" s="13"/>
      <c r="C250" s="1"/>
      <c r="D250" s="1"/>
      <c r="E250" s="1"/>
      <c r="F250" s="1"/>
      <c r="G250" s="1"/>
      <c r="H250" s="1"/>
      <c r="I250" s="5"/>
      <c r="J250" s="1"/>
      <c r="K250" s="1"/>
      <c r="L250" s="1"/>
      <c r="M250" s="3"/>
      <c r="N250" s="3"/>
      <c r="O250" s="3"/>
      <c r="P250" s="3"/>
      <c r="Q250" s="3"/>
      <c r="R250" s="3"/>
      <c r="S250" s="3"/>
      <c r="T250" s="3"/>
      <c r="U250" s="3"/>
      <c r="V250" s="3"/>
      <c r="W250" s="3"/>
      <c r="X250" s="3"/>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s="16" customFormat="1" x14ac:dyDescent="0.25">
      <c r="A251" s="29"/>
      <c r="B251" s="13"/>
      <c r="C251" s="1"/>
      <c r="D251" s="1"/>
      <c r="E251" s="1"/>
      <c r="F251" s="1"/>
      <c r="G251" s="1"/>
      <c r="H251" s="1"/>
      <c r="I251" s="5"/>
      <c r="J251" s="1"/>
      <c r="K251" s="1"/>
      <c r="L251" s="1"/>
      <c r="M251" s="3"/>
      <c r="N251" s="3"/>
      <c r="O251" s="3"/>
      <c r="P251" s="3"/>
      <c r="Q251" s="3"/>
      <c r="R251" s="3"/>
      <c r="S251" s="3"/>
      <c r="T251" s="3"/>
      <c r="U251" s="3"/>
      <c r="V251" s="3"/>
      <c r="W251" s="3"/>
      <c r="X251" s="3"/>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s="16" customFormat="1" x14ac:dyDescent="0.25">
      <c r="A252" s="29"/>
      <c r="B252" s="13"/>
      <c r="C252" s="1"/>
      <c r="D252" s="1"/>
      <c r="E252" s="1"/>
      <c r="F252" s="1"/>
      <c r="G252" s="1"/>
      <c r="H252" s="1"/>
      <c r="I252" s="5"/>
      <c r="J252" s="1"/>
      <c r="K252" s="1"/>
      <c r="L252" s="1"/>
      <c r="M252" s="3"/>
      <c r="N252" s="3"/>
      <c r="O252" s="3"/>
      <c r="P252" s="3"/>
      <c r="Q252" s="3"/>
      <c r="R252" s="3"/>
      <c r="S252" s="3"/>
      <c r="T252" s="3"/>
      <c r="U252" s="3"/>
      <c r="V252" s="3"/>
      <c r="W252" s="3"/>
      <c r="X252" s="3"/>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s="16" customFormat="1" x14ac:dyDescent="0.25">
      <c r="A253" s="29"/>
      <c r="B253" s="13"/>
      <c r="C253" s="1"/>
      <c r="D253" s="1"/>
      <c r="E253" s="1"/>
      <c r="F253" s="1"/>
      <c r="G253" s="1"/>
      <c r="H253" s="1"/>
      <c r="I253" s="5"/>
      <c r="J253" s="1"/>
      <c r="K253" s="1"/>
      <c r="L253" s="1"/>
      <c r="M253" s="3"/>
      <c r="N253" s="3"/>
      <c r="O253" s="3"/>
      <c r="P253" s="3"/>
      <c r="Q253" s="3"/>
      <c r="R253" s="3"/>
      <c r="S253" s="3"/>
      <c r="T253" s="3"/>
      <c r="U253" s="3"/>
      <c r="V253" s="3"/>
      <c r="W253" s="3"/>
      <c r="X253" s="3"/>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s="16" customFormat="1" x14ac:dyDescent="0.25">
      <c r="A254" s="29"/>
      <c r="B254" s="13"/>
      <c r="C254" s="1"/>
      <c r="D254" s="1"/>
      <c r="E254" s="1"/>
      <c r="F254" s="1"/>
      <c r="G254" s="1"/>
      <c r="H254" s="1"/>
      <c r="I254" s="5"/>
      <c r="J254" s="1"/>
      <c r="K254" s="1"/>
      <c r="L254" s="1"/>
      <c r="M254" s="3"/>
      <c r="N254" s="3"/>
      <c r="O254" s="3"/>
      <c r="P254" s="3"/>
      <c r="Q254" s="3"/>
      <c r="R254" s="3"/>
      <c r="S254" s="3"/>
      <c r="T254" s="3"/>
      <c r="U254" s="3"/>
      <c r="V254" s="3"/>
      <c r="W254" s="3"/>
      <c r="X254" s="3"/>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s="16" customFormat="1" x14ac:dyDescent="0.25">
      <c r="A255" s="29"/>
      <c r="B255" s="13"/>
      <c r="C255" s="1"/>
      <c r="D255" s="1"/>
      <c r="E255" s="1"/>
      <c r="F255" s="1"/>
      <c r="G255" s="1"/>
      <c r="H255" s="1"/>
      <c r="I255" s="5"/>
      <c r="J255" s="1"/>
      <c r="K255" s="1"/>
      <c r="L255" s="1"/>
      <c r="M255" s="3"/>
      <c r="N255" s="3"/>
      <c r="O255" s="3"/>
      <c r="P255" s="3"/>
      <c r="Q255" s="3"/>
      <c r="R255" s="3"/>
      <c r="S255" s="3"/>
      <c r="T255" s="3"/>
      <c r="U255" s="3"/>
      <c r="V255" s="3"/>
      <c r="W255" s="3"/>
      <c r="X255" s="3"/>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s="16" customFormat="1" x14ac:dyDescent="0.25">
      <c r="A256" s="29"/>
      <c r="B256" s="13"/>
      <c r="C256" s="1"/>
      <c r="D256" s="1"/>
      <c r="E256" s="1"/>
      <c r="F256" s="1"/>
      <c r="G256" s="1"/>
      <c r="H256" s="1"/>
      <c r="I256" s="5"/>
      <c r="J256" s="1"/>
      <c r="K256" s="1"/>
      <c r="L256" s="1"/>
      <c r="M256" s="3"/>
      <c r="N256" s="3"/>
      <c r="O256" s="3"/>
      <c r="P256" s="3"/>
      <c r="Q256" s="3"/>
      <c r="R256" s="3"/>
      <c r="S256" s="3"/>
      <c r="T256" s="3"/>
      <c r="U256" s="3"/>
      <c r="V256" s="3"/>
      <c r="W256" s="3"/>
      <c r="X256" s="3"/>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s="16" customFormat="1" x14ac:dyDescent="0.25">
      <c r="A257" s="29"/>
      <c r="B257" s="13"/>
      <c r="C257" s="1"/>
      <c r="D257" s="1"/>
      <c r="E257" s="1"/>
      <c r="F257" s="1"/>
      <c r="G257" s="1"/>
      <c r="H257" s="1"/>
      <c r="I257" s="5"/>
      <c r="J257" s="1"/>
      <c r="K257" s="1"/>
      <c r="L257" s="1"/>
      <c r="M257" s="3"/>
      <c r="N257" s="3"/>
      <c r="O257" s="3"/>
      <c r="P257" s="3"/>
      <c r="Q257" s="3"/>
      <c r="R257" s="3"/>
      <c r="S257" s="3"/>
      <c r="T257" s="3"/>
      <c r="U257" s="3"/>
      <c r="V257" s="3"/>
      <c r="W257" s="3"/>
      <c r="X257" s="3"/>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s="16" customFormat="1" x14ac:dyDescent="0.25">
      <c r="A258" s="29"/>
      <c r="B258" s="13"/>
      <c r="C258" s="1"/>
      <c r="D258" s="1"/>
      <c r="E258" s="1"/>
      <c r="F258" s="1"/>
      <c r="G258" s="1"/>
      <c r="H258" s="1"/>
      <c r="I258" s="5"/>
      <c r="J258" s="1"/>
      <c r="K258" s="1"/>
      <c r="L258" s="1"/>
      <c r="M258" s="3"/>
      <c r="N258" s="3"/>
      <c r="O258" s="3"/>
      <c r="P258" s="3"/>
      <c r="Q258" s="3"/>
      <c r="R258" s="3"/>
      <c r="S258" s="3"/>
      <c r="T258" s="3"/>
      <c r="U258" s="3"/>
      <c r="V258" s="3"/>
      <c r="W258" s="3"/>
      <c r="X258" s="3"/>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s="16" customFormat="1" x14ac:dyDescent="0.25">
      <c r="A259" s="29"/>
      <c r="B259" s="13"/>
      <c r="C259" s="1"/>
      <c r="D259" s="1"/>
      <c r="E259" s="1"/>
      <c r="F259" s="1"/>
      <c r="G259" s="1"/>
      <c r="H259" s="1"/>
      <c r="I259" s="5"/>
      <c r="J259" s="1"/>
      <c r="K259" s="1"/>
      <c r="L259" s="1"/>
      <c r="M259" s="3"/>
      <c r="N259" s="3"/>
      <c r="O259" s="3"/>
      <c r="P259" s="3"/>
      <c r="Q259" s="3"/>
      <c r="R259" s="3"/>
      <c r="S259" s="3"/>
      <c r="T259" s="3"/>
      <c r="U259" s="3"/>
      <c r="V259" s="3"/>
      <c r="W259" s="3"/>
      <c r="X259" s="3"/>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s="16" customFormat="1" x14ac:dyDescent="0.25">
      <c r="A260" s="29"/>
      <c r="B260" s="13"/>
      <c r="C260" s="1"/>
      <c r="D260" s="1"/>
      <c r="E260" s="1"/>
      <c r="F260" s="1"/>
      <c r="G260" s="1"/>
      <c r="H260" s="1"/>
      <c r="I260" s="5"/>
      <c r="J260" s="1"/>
      <c r="K260" s="1"/>
      <c r="L260" s="1"/>
      <c r="M260" s="3"/>
      <c r="N260" s="3"/>
      <c r="O260" s="3"/>
      <c r="P260" s="3"/>
      <c r="Q260" s="3"/>
      <c r="R260" s="3"/>
      <c r="S260" s="3"/>
      <c r="T260" s="3"/>
      <c r="U260" s="3"/>
      <c r="V260" s="3"/>
      <c r="W260" s="3"/>
      <c r="X260" s="3"/>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s="16" customFormat="1" x14ac:dyDescent="0.25">
      <c r="A261" s="29"/>
      <c r="B261" s="13"/>
      <c r="C261" s="1"/>
      <c r="D261" s="1"/>
      <c r="E261" s="1"/>
      <c r="F261" s="1"/>
      <c r="G261" s="1"/>
      <c r="H261" s="1"/>
      <c r="I261" s="5"/>
      <c r="J261" s="1"/>
      <c r="K261" s="1"/>
      <c r="L261" s="1"/>
      <c r="M261" s="3"/>
      <c r="N261" s="3"/>
      <c r="O261" s="3"/>
      <c r="P261" s="3"/>
      <c r="Q261" s="3"/>
      <c r="R261" s="3"/>
      <c r="S261" s="3"/>
      <c r="T261" s="3"/>
      <c r="U261" s="3"/>
      <c r="V261" s="3"/>
      <c r="W261" s="3"/>
      <c r="X261" s="3"/>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s="16" customFormat="1" x14ac:dyDescent="0.25">
      <c r="A262" s="29"/>
      <c r="B262" s="13"/>
      <c r="C262" s="1"/>
      <c r="D262" s="1"/>
      <c r="E262" s="1"/>
      <c r="F262" s="1"/>
      <c r="G262" s="1"/>
      <c r="H262" s="1"/>
      <c r="I262" s="5"/>
      <c r="J262" s="1"/>
      <c r="K262" s="1"/>
      <c r="L262" s="1"/>
      <c r="M262" s="3"/>
      <c r="N262" s="3"/>
      <c r="O262" s="3"/>
      <c r="P262" s="3"/>
      <c r="Q262" s="3"/>
      <c r="R262" s="3"/>
      <c r="S262" s="3"/>
      <c r="T262" s="3"/>
      <c r="U262" s="3"/>
      <c r="V262" s="3"/>
      <c r="W262" s="3"/>
      <c r="X262" s="3"/>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s="16" customFormat="1" x14ac:dyDescent="0.25">
      <c r="A263" s="29"/>
      <c r="B263" s="13"/>
      <c r="C263" s="1"/>
      <c r="D263" s="1"/>
      <c r="E263" s="1"/>
      <c r="F263" s="1"/>
      <c r="G263" s="1"/>
      <c r="H263" s="1"/>
      <c r="I263" s="5"/>
      <c r="J263" s="1"/>
      <c r="K263" s="1"/>
      <c r="L263" s="1"/>
      <c r="M263" s="3"/>
      <c r="N263" s="3"/>
      <c r="O263" s="3"/>
      <c r="P263" s="3"/>
      <c r="Q263" s="3"/>
      <c r="R263" s="3"/>
      <c r="S263" s="3"/>
      <c r="T263" s="3"/>
      <c r="U263" s="3"/>
      <c r="V263" s="3"/>
      <c r="W263" s="3"/>
      <c r="X263" s="3"/>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s="16" customFormat="1" x14ac:dyDescent="0.25">
      <c r="A264" s="29"/>
      <c r="B264" s="13"/>
      <c r="C264" s="1"/>
      <c r="D264" s="1"/>
      <c r="E264" s="1"/>
      <c r="F264" s="1"/>
      <c r="G264" s="1"/>
      <c r="H264" s="1"/>
      <c r="I264" s="5"/>
      <c r="J264" s="1"/>
      <c r="K264" s="1"/>
      <c r="L264" s="1"/>
      <c r="M264" s="3"/>
      <c r="N264" s="3"/>
      <c r="O264" s="3"/>
      <c r="P264" s="3"/>
      <c r="Q264" s="3"/>
      <c r="R264" s="3"/>
      <c r="S264" s="3"/>
      <c r="T264" s="3"/>
      <c r="U264" s="3"/>
      <c r="V264" s="3"/>
      <c r="W264" s="3"/>
      <c r="X264" s="3"/>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s="16" customFormat="1" x14ac:dyDescent="0.25">
      <c r="A265" s="29"/>
      <c r="B265" s="13"/>
      <c r="C265" s="1"/>
      <c r="D265" s="1"/>
      <c r="E265" s="1"/>
      <c r="F265" s="1"/>
      <c r="G265" s="1"/>
      <c r="H265" s="1"/>
      <c r="I265" s="5"/>
      <c r="J265" s="1"/>
      <c r="K265" s="1"/>
      <c r="L265" s="1"/>
      <c r="M265" s="3"/>
      <c r="N265" s="3"/>
      <c r="O265" s="3"/>
      <c r="P265" s="3"/>
      <c r="Q265" s="3"/>
      <c r="R265" s="3"/>
      <c r="S265" s="3"/>
      <c r="T265" s="3"/>
      <c r="U265" s="3"/>
      <c r="V265" s="3"/>
      <c r="W265" s="3"/>
      <c r="X265" s="3"/>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s="16" customFormat="1" x14ac:dyDescent="0.25">
      <c r="A266" s="29"/>
      <c r="B266" s="13"/>
      <c r="C266" s="1"/>
      <c r="D266" s="1"/>
      <c r="E266" s="1"/>
      <c r="F266" s="1"/>
      <c r="G266" s="1"/>
      <c r="H266" s="1"/>
      <c r="I266" s="5"/>
      <c r="J266" s="1"/>
      <c r="K266" s="1"/>
      <c r="L266" s="1"/>
      <c r="M266" s="3"/>
      <c r="N266" s="3"/>
      <c r="O266" s="3"/>
      <c r="P266" s="3"/>
      <c r="Q266" s="3"/>
      <c r="R266" s="3"/>
      <c r="S266" s="3"/>
      <c r="T266" s="3"/>
      <c r="U266" s="3"/>
      <c r="V266" s="3"/>
      <c r="W266" s="3"/>
      <c r="X266" s="3"/>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s="16" customFormat="1" x14ac:dyDescent="0.25">
      <c r="A267" s="29"/>
      <c r="B267" s="13"/>
      <c r="C267" s="1"/>
      <c r="D267" s="1"/>
      <c r="E267" s="1"/>
      <c r="F267" s="1"/>
      <c r="G267" s="1"/>
      <c r="H267" s="1"/>
      <c r="I267" s="5"/>
      <c r="J267" s="1"/>
      <c r="K267" s="1"/>
      <c r="L267" s="1"/>
      <c r="M267" s="3"/>
      <c r="N267" s="3"/>
      <c r="O267" s="3"/>
      <c r="P267" s="3"/>
      <c r="Q267" s="3"/>
      <c r="R267" s="3"/>
      <c r="S267" s="3"/>
      <c r="T267" s="3"/>
      <c r="U267" s="3"/>
      <c r="V267" s="3"/>
      <c r="W267" s="3"/>
      <c r="X267" s="3"/>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s="16" customFormat="1" x14ac:dyDescent="0.25">
      <c r="A268" s="29"/>
      <c r="B268" s="13"/>
      <c r="C268" s="1"/>
      <c r="D268" s="1"/>
      <c r="E268" s="1"/>
      <c r="F268" s="1"/>
      <c r="G268" s="1"/>
      <c r="H268" s="1"/>
      <c r="I268" s="5"/>
      <c r="J268" s="1"/>
      <c r="K268" s="1"/>
      <c r="L268" s="1"/>
      <c r="M268" s="3"/>
      <c r="N268" s="3"/>
      <c r="O268" s="3"/>
      <c r="P268" s="3"/>
      <c r="Q268" s="3"/>
      <c r="R268" s="3"/>
      <c r="S268" s="3"/>
      <c r="T268" s="3"/>
      <c r="U268" s="3"/>
      <c r="V268" s="3"/>
      <c r="W268" s="3"/>
      <c r="X268" s="3"/>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s="16" customFormat="1" x14ac:dyDescent="0.25">
      <c r="A269" s="29"/>
      <c r="B269" s="13"/>
      <c r="C269" s="1"/>
      <c r="D269" s="1"/>
      <c r="E269" s="1"/>
      <c r="F269" s="1"/>
      <c r="G269" s="1"/>
      <c r="H269" s="1"/>
      <c r="I269" s="5"/>
      <c r="J269" s="1"/>
      <c r="K269" s="1"/>
      <c r="L269" s="1"/>
      <c r="M269" s="3"/>
      <c r="N269" s="3"/>
      <c r="O269" s="3"/>
      <c r="P269" s="3"/>
      <c r="Q269" s="3"/>
      <c r="R269" s="3"/>
      <c r="S269" s="3"/>
      <c r="T269" s="3"/>
      <c r="U269" s="3"/>
      <c r="V269" s="3"/>
      <c r="W269" s="3"/>
      <c r="X269" s="3"/>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s="16" customFormat="1" x14ac:dyDescent="0.25">
      <c r="A270" s="29"/>
      <c r="B270" s="13"/>
      <c r="C270" s="1"/>
      <c r="D270" s="1"/>
      <c r="E270" s="1"/>
      <c r="F270" s="1"/>
      <c r="G270" s="1"/>
      <c r="H270" s="1"/>
      <c r="I270" s="5"/>
      <c r="J270" s="1"/>
      <c r="K270" s="1"/>
      <c r="L270" s="1"/>
      <c r="M270" s="3"/>
      <c r="N270" s="3"/>
      <c r="O270" s="3"/>
      <c r="P270" s="3"/>
      <c r="Q270" s="3"/>
      <c r="R270" s="3"/>
      <c r="S270" s="3"/>
      <c r="T270" s="3"/>
      <c r="U270" s="3"/>
      <c r="V270" s="3"/>
      <c r="W270" s="3"/>
      <c r="X270" s="3"/>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s="16" customFormat="1" x14ac:dyDescent="0.25">
      <c r="A271" s="29"/>
      <c r="B271" s="13"/>
      <c r="C271" s="1"/>
      <c r="D271" s="1"/>
      <c r="E271" s="1"/>
      <c r="F271" s="1"/>
      <c r="G271" s="1"/>
      <c r="H271" s="1"/>
      <c r="I271" s="5"/>
      <c r="J271" s="1"/>
      <c r="K271" s="1"/>
      <c r="L271" s="1"/>
      <c r="M271" s="3"/>
      <c r="N271" s="3"/>
      <c r="O271" s="3"/>
      <c r="P271" s="3"/>
      <c r="Q271" s="3"/>
      <c r="R271" s="3"/>
      <c r="S271" s="3"/>
      <c r="T271" s="3"/>
      <c r="U271" s="3"/>
      <c r="V271" s="3"/>
      <c r="W271" s="3"/>
      <c r="X271" s="3"/>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s="16" customFormat="1" x14ac:dyDescent="0.25">
      <c r="A272" s="29"/>
      <c r="B272" s="13"/>
      <c r="C272" s="1"/>
      <c r="D272" s="1"/>
      <c r="E272" s="1"/>
      <c r="F272" s="1"/>
      <c r="G272" s="1"/>
      <c r="H272" s="1"/>
      <c r="I272" s="5"/>
      <c r="J272" s="1"/>
      <c r="K272" s="1"/>
      <c r="L272" s="1"/>
      <c r="M272" s="3"/>
      <c r="N272" s="3"/>
      <c r="O272" s="3"/>
      <c r="P272" s="3"/>
      <c r="Q272" s="3"/>
      <c r="R272" s="3"/>
      <c r="S272" s="3"/>
      <c r="T272" s="3"/>
      <c r="U272" s="3"/>
      <c r="V272" s="3"/>
      <c r="W272" s="3"/>
      <c r="X272" s="3"/>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s="16" customFormat="1" x14ac:dyDescent="0.25">
      <c r="A273" s="29"/>
      <c r="B273" s="13"/>
      <c r="C273" s="1"/>
      <c r="D273" s="1"/>
      <c r="E273" s="1"/>
      <c r="F273" s="1"/>
      <c r="G273" s="1"/>
      <c r="H273" s="1"/>
      <c r="I273" s="5"/>
      <c r="J273" s="1"/>
      <c r="K273" s="1"/>
      <c r="L273" s="1"/>
      <c r="M273" s="3"/>
      <c r="N273" s="3"/>
      <c r="O273" s="3"/>
      <c r="P273" s="3"/>
      <c r="Q273" s="3"/>
      <c r="R273" s="3"/>
      <c r="S273" s="3"/>
      <c r="T273" s="3"/>
      <c r="U273" s="3"/>
      <c r="V273" s="3"/>
      <c r="W273" s="3"/>
      <c r="X273" s="3"/>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s="16" customFormat="1" x14ac:dyDescent="0.25">
      <c r="A274" s="29"/>
      <c r="B274" s="13"/>
      <c r="C274" s="1"/>
      <c r="D274" s="1"/>
      <c r="E274" s="1"/>
      <c r="F274" s="1"/>
      <c r="G274" s="1"/>
      <c r="H274" s="1"/>
      <c r="I274" s="5"/>
      <c r="J274" s="1"/>
      <c r="K274" s="1"/>
      <c r="L274" s="1"/>
      <c r="M274" s="3"/>
      <c r="N274" s="3"/>
      <c r="O274" s="3"/>
      <c r="P274" s="3"/>
      <c r="Q274" s="3"/>
      <c r="R274" s="3"/>
      <c r="S274" s="3"/>
      <c r="T274" s="3"/>
      <c r="U274" s="3"/>
      <c r="V274" s="3"/>
      <c r="W274" s="3"/>
      <c r="X274" s="3"/>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s="16" customFormat="1" x14ac:dyDescent="0.25">
      <c r="A275" s="29"/>
      <c r="B275" s="13"/>
      <c r="C275" s="1"/>
      <c r="D275" s="1"/>
      <c r="E275" s="1"/>
      <c r="F275" s="1"/>
      <c r="G275" s="1"/>
      <c r="H275" s="1"/>
      <c r="I275" s="5"/>
      <c r="J275" s="1"/>
      <c r="K275" s="1"/>
      <c r="L275" s="1"/>
      <c r="M275" s="3"/>
      <c r="N275" s="3"/>
      <c r="O275" s="3"/>
      <c r="P275" s="3"/>
      <c r="Q275" s="3"/>
      <c r="R275" s="3"/>
      <c r="S275" s="3"/>
      <c r="T275" s="3"/>
      <c r="U275" s="3"/>
      <c r="V275" s="3"/>
      <c r="W275" s="3"/>
      <c r="X275" s="3"/>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s="16" customFormat="1" x14ac:dyDescent="0.25">
      <c r="A276" s="29"/>
      <c r="B276" s="13"/>
      <c r="C276" s="1"/>
      <c r="D276" s="1"/>
      <c r="E276" s="1"/>
      <c r="F276" s="1"/>
      <c r="G276" s="1"/>
      <c r="H276" s="1"/>
      <c r="I276" s="5"/>
      <c r="J276" s="1"/>
      <c r="K276" s="1"/>
      <c r="L276" s="1"/>
      <c r="M276" s="3"/>
      <c r="N276" s="3"/>
      <c r="O276" s="3"/>
      <c r="P276" s="3"/>
      <c r="Q276" s="3"/>
      <c r="R276" s="3"/>
      <c r="S276" s="3"/>
      <c r="T276" s="3"/>
      <c r="U276" s="3"/>
      <c r="V276" s="3"/>
      <c r="W276" s="3"/>
      <c r="X276" s="3"/>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s="16" customFormat="1" x14ac:dyDescent="0.25">
      <c r="A277" s="29"/>
      <c r="B277" s="13"/>
      <c r="C277" s="1"/>
      <c r="D277" s="1"/>
      <c r="E277" s="1"/>
      <c r="F277" s="1"/>
      <c r="G277" s="1"/>
      <c r="H277" s="1"/>
      <c r="I277" s="5"/>
      <c r="J277" s="1"/>
      <c r="K277" s="1"/>
      <c r="L277" s="1"/>
      <c r="M277" s="3"/>
      <c r="N277" s="3"/>
      <c r="O277" s="3"/>
      <c r="P277" s="3"/>
      <c r="Q277" s="3"/>
      <c r="R277" s="3"/>
      <c r="S277" s="3"/>
      <c r="T277" s="3"/>
      <c r="U277" s="3"/>
      <c r="V277" s="3"/>
      <c r="W277" s="3"/>
      <c r="X277" s="3"/>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s="16" customFormat="1" x14ac:dyDescent="0.25">
      <c r="A278" s="29"/>
      <c r="B278" s="13"/>
      <c r="C278" s="1"/>
      <c r="D278" s="1"/>
      <c r="E278" s="1"/>
      <c r="F278" s="1"/>
      <c r="G278" s="1"/>
      <c r="H278" s="1"/>
      <c r="I278" s="5"/>
      <c r="J278" s="1"/>
      <c r="K278" s="1"/>
      <c r="L278" s="1"/>
      <c r="M278" s="3"/>
      <c r="N278" s="3"/>
      <c r="O278" s="3"/>
      <c r="P278" s="3"/>
      <c r="Q278" s="3"/>
      <c r="R278" s="3"/>
      <c r="S278" s="3"/>
      <c r="T278" s="3"/>
      <c r="U278" s="3"/>
      <c r="V278" s="3"/>
      <c r="W278" s="3"/>
      <c r="X278" s="3"/>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s="16" customFormat="1" x14ac:dyDescent="0.25">
      <c r="A279" s="29"/>
      <c r="B279" s="13"/>
      <c r="C279" s="1"/>
      <c r="D279" s="1"/>
      <c r="E279" s="1"/>
      <c r="F279" s="1"/>
      <c r="G279" s="1"/>
      <c r="H279" s="1"/>
      <c r="I279" s="5"/>
      <c r="J279" s="1"/>
      <c r="K279" s="1"/>
      <c r="L279" s="1"/>
      <c r="M279" s="3"/>
      <c r="N279" s="3"/>
      <c r="O279" s="3"/>
      <c r="P279" s="3"/>
      <c r="Q279" s="3"/>
      <c r="R279" s="3"/>
      <c r="S279" s="3"/>
      <c r="T279" s="3"/>
      <c r="U279" s="3"/>
      <c r="V279" s="3"/>
      <c r="W279" s="3"/>
      <c r="X279" s="3"/>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s="16" customFormat="1" x14ac:dyDescent="0.25">
      <c r="A280" s="29"/>
      <c r="B280" s="13"/>
      <c r="C280" s="1"/>
      <c r="D280" s="1"/>
      <c r="E280" s="1"/>
      <c r="F280" s="1"/>
      <c r="G280" s="1"/>
      <c r="H280" s="1"/>
      <c r="I280" s="5"/>
      <c r="J280" s="1"/>
      <c r="K280" s="1"/>
      <c r="L280" s="1"/>
      <c r="M280" s="3"/>
      <c r="N280" s="3"/>
      <c r="O280" s="3"/>
      <c r="P280" s="3"/>
      <c r="Q280" s="3"/>
      <c r="R280" s="3"/>
      <c r="S280" s="3"/>
      <c r="T280" s="3"/>
      <c r="U280" s="3"/>
      <c r="V280" s="3"/>
      <c r="W280" s="3"/>
      <c r="X280" s="3"/>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s="16" customFormat="1" x14ac:dyDescent="0.25">
      <c r="A281" s="29"/>
      <c r="B281" s="13"/>
      <c r="C281" s="1"/>
      <c r="D281" s="1"/>
      <c r="E281" s="1"/>
      <c r="F281" s="1"/>
      <c r="G281" s="1"/>
      <c r="H281" s="1"/>
      <c r="I281" s="5"/>
      <c r="J281" s="1"/>
      <c r="K281" s="1"/>
      <c r="L281" s="1"/>
      <c r="M281" s="3"/>
      <c r="N281" s="3"/>
      <c r="O281" s="3"/>
      <c r="P281" s="3"/>
      <c r="Q281" s="3"/>
      <c r="R281" s="3"/>
      <c r="S281" s="3"/>
      <c r="T281" s="3"/>
      <c r="U281" s="3"/>
      <c r="V281" s="3"/>
      <c r="W281" s="3"/>
      <c r="X281" s="3"/>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s="16" customFormat="1" x14ac:dyDescent="0.25">
      <c r="A282" s="29"/>
      <c r="B282" s="13"/>
      <c r="C282" s="1"/>
      <c r="D282" s="1"/>
      <c r="E282" s="1"/>
      <c r="F282" s="1"/>
      <c r="G282" s="1"/>
      <c r="H282" s="1"/>
      <c r="I282" s="5"/>
      <c r="J282" s="1"/>
      <c r="K282" s="1"/>
      <c r="L282" s="1"/>
      <c r="M282" s="3"/>
      <c r="N282" s="3"/>
      <c r="O282" s="3"/>
      <c r="P282" s="3"/>
      <c r="Q282" s="3"/>
      <c r="R282" s="3"/>
      <c r="S282" s="3"/>
      <c r="T282" s="3"/>
      <c r="U282" s="3"/>
      <c r="V282" s="3"/>
      <c r="W282" s="3"/>
      <c r="X282" s="3"/>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s="16" customFormat="1" x14ac:dyDescent="0.25">
      <c r="A283" s="29"/>
      <c r="B283" s="13"/>
      <c r="C283" s="1"/>
      <c r="D283" s="1"/>
      <c r="E283" s="1"/>
      <c r="F283" s="1"/>
      <c r="G283" s="1"/>
      <c r="H283" s="1"/>
      <c r="I283" s="5"/>
      <c r="J283" s="1"/>
      <c r="K283" s="1"/>
      <c r="L283" s="1"/>
      <c r="M283" s="3"/>
      <c r="N283" s="3"/>
      <c r="O283" s="3"/>
      <c r="P283" s="3"/>
      <c r="Q283" s="3"/>
      <c r="R283" s="3"/>
      <c r="S283" s="3"/>
      <c r="T283" s="3"/>
      <c r="U283" s="3"/>
      <c r="V283" s="3"/>
      <c r="W283" s="3"/>
      <c r="X283" s="3"/>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s="16" customFormat="1" x14ac:dyDescent="0.25">
      <c r="A284" s="29"/>
      <c r="B284" s="13"/>
      <c r="C284" s="1"/>
      <c r="D284" s="1"/>
      <c r="E284" s="1"/>
      <c r="F284" s="1"/>
      <c r="G284" s="1"/>
      <c r="H284" s="1"/>
      <c r="I284" s="5"/>
      <c r="J284" s="1"/>
      <c r="K284" s="1"/>
      <c r="L284" s="1"/>
      <c r="M284" s="3"/>
      <c r="N284" s="3"/>
      <c r="O284" s="3"/>
      <c r="P284" s="3"/>
      <c r="Q284" s="3"/>
      <c r="R284" s="3"/>
      <c r="S284" s="3"/>
      <c r="T284" s="3"/>
      <c r="U284" s="3"/>
      <c r="V284" s="3"/>
      <c r="W284" s="3"/>
      <c r="X284" s="3"/>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s="16" customFormat="1" x14ac:dyDescent="0.25">
      <c r="A285" s="29"/>
      <c r="B285" s="13"/>
      <c r="C285" s="1"/>
      <c r="D285" s="1"/>
      <c r="E285" s="1"/>
      <c r="F285" s="1"/>
      <c r="G285" s="1"/>
      <c r="H285" s="1"/>
      <c r="I285" s="5"/>
      <c r="J285" s="1"/>
      <c r="K285" s="1"/>
      <c r="L285" s="1"/>
      <c r="M285" s="3"/>
      <c r="N285" s="3"/>
      <c r="O285" s="3"/>
      <c r="P285" s="3"/>
      <c r="Q285" s="3"/>
      <c r="R285" s="3"/>
      <c r="S285" s="3"/>
      <c r="T285" s="3"/>
      <c r="U285" s="3"/>
      <c r="V285" s="3"/>
      <c r="W285" s="3"/>
      <c r="X285" s="3"/>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s="16" customFormat="1" x14ac:dyDescent="0.25">
      <c r="A286" s="29"/>
      <c r="B286" s="13"/>
      <c r="C286" s="1"/>
      <c r="D286" s="1"/>
      <c r="E286" s="1"/>
      <c r="F286" s="1"/>
      <c r="G286" s="1"/>
      <c r="H286" s="1"/>
      <c r="I286" s="5"/>
      <c r="J286" s="1"/>
      <c r="K286" s="1"/>
      <c r="L286" s="1"/>
      <c r="M286" s="3"/>
      <c r="N286" s="3"/>
      <c r="O286" s="3"/>
      <c r="P286" s="3"/>
      <c r="Q286" s="3"/>
      <c r="R286" s="3"/>
      <c r="S286" s="3"/>
      <c r="T286" s="3"/>
      <c r="U286" s="3"/>
      <c r="V286" s="3"/>
      <c r="W286" s="3"/>
      <c r="X286" s="3"/>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s="16" customFormat="1" ht="8.25" customHeight="1" x14ac:dyDescent="0.25">
      <c r="A287" s="29"/>
      <c r="B287" s="13"/>
      <c r="C287" s="1"/>
      <c r="D287" s="1"/>
      <c r="E287" s="1"/>
      <c r="F287" s="1"/>
      <c r="G287" s="1"/>
      <c r="H287" s="1"/>
      <c r="I287" s="5"/>
      <c r="J287" s="1"/>
      <c r="K287" s="1"/>
      <c r="L287" s="1"/>
      <c r="M287" s="3"/>
      <c r="N287" s="3"/>
      <c r="O287" s="3"/>
      <c r="P287" s="3"/>
      <c r="Q287" s="3"/>
      <c r="R287" s="3"/>
      <c r="S287" s="3"/>
      <c r="T287" s="3"/>
      <c r="U287" s="3"/>
      <c r="V287" s="3"/>
      <c r="W287" s="3"/>
      <c r="X287" s="3"/>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s="16" customFormat="1" x14ac:dyDescent="0.25">
      <c r="A288" s="29"/>
      <c r="B288" s="13"/>
      <c r="C288" s="1"/>
      <c r="D288" s="1"/>
      <c r="E288" s="1"/>
      <c r="F288" s="1"/>
      <c r="G288" s="1"/>
      <c r="H288" s="1"/>
      <c r="I288" s="5"/>
      <c r="J288" s="1"/>
      <c r="K288" s="1"/>
      <c r="L288" s="1"/>
      <c r="M288" s="3"/>
      <c r="N288" s="3"/>
      <c r="O288" s="3"/>
      <c r="P288" s="3"/>
      <c r="Q288" s="3"/>
      <c r="R288" s="3"/>
      <c r="S288" s="3"/>
      <c r="T288" s="3"/>
      <c r="U288" s="3"/>
      <c r="V288" s="3"/>
      <c r="W288" s="3"/>
      <c r="X288" s="3"/>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s="16" customFormat="1" x14ac:dyDescent="0.25">
      <c r="A289" s="29"/>
      <c r="B289" s="13"/>
      <c r="C289" s="1"/>
      <c r="D289" s="1"/>
      <c r="E289" s="1"/>
      <c r="F289" s="1"/>
      <c r="G289" s="1"/>
      <c r="H289" s="1"/>
      <c r="I289" s="5"/>
      <c r="J289" s="1"/>
      <c r="K289" s="1"/>
      <c r="L289" s="1"/>
      <c r="M289" s="3"/>
      <c r="N289" s="3"/>
      <c r="O289" s="3"/>
      <c r="P289" s="3"/>
      <c r="Q289" s="3"/>
      <c r="R289" s="3"/>
      <c r="S289" s="3"/>
      <c r="T289" s="3"/>
      <c r="U289" s="3"/>
      <c r="V289" s="3"/>
      <c r="W289" s="3"/>
      <c r="X289" s="3"/>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s="16" customFormat="1" x14ac:dyDescent="0.25">
      <c r="A290" s="29"/>
      <c r="B290" s="13"/>
      <c r="C290" s="1"/>
      <c r="D290" s="1"/>
      <c r="E290" s="1"/>
      <c r="F290" s="1"/>
      <c r="G290" s="1"/>
      <c r="H290" s="1"/>
      <c r="I290" s="5"/>
      <c r="J290" s="1"/>
      <c r="K290" s="1"/>
      <c r="L290" s="1"/>
      <c r="M290" s="3"/>
      <c r="N290" s="3"/>
      <c r="O290" s="3"/>
      <c r="P290" s="3"/>
      <c r="Q290" s="3"/>
      <c r="R290" s="3"/>
      <c r="S290" s="3"/>
      <c r="T290" s="3"/>
      <c r="U290" s="3"/>
      <c r="V290" s="3"/>
      <c r="W290" s="3"/>
      <c r="X290" s="3"/>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s="16" customFormat="1" x14ac:dyDescent="0.25">
      <c r="A291" s="29"/>
      <c r="B291" s="13"/>
      <c r="C291" s="1"/>
      <c r="D291" s="1"/>
      <c r="E291" s="1"/>
      <c r="F291" s="1"/>
      <c r="G291" s="1"/>
      <c r="H291" s="1"/>
      <c r="I291" s="5"/>
      <c r="J291" s="1"/>
      <c r="K291" s="1"/>
      <c r="L291" s="1"/>
      <c r="M291" s="3"/>
      <c r="N291" s="3"/>
      <c r="O291" s="3"/>
      <c r="P291" s="3"/>
      <c r="Q291" s="3"/>
      <c r="R291" s="3"/>
      <c r="S291" s="3"/>
      <c r="T291" s="3"/>
      <c r="U291" s="3"/>
      <c r="V291" s="3"/>
      <c r="W291" s="3"/>
      <c r="X291" s="3"/>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s="16" customFormat="1" x14ac:dyDescent="0.25">
      <c r="A292" s="29"/>
      <c r="B292" s="13"/>
      <c r="C292" s="1"/>
      <c r="D292" s="1"/>
      <c r="E292" s="1"/>
      <c r="F292" s="1"/>
      <c r="G292" s="1"/>
      <c r="H292" s="1"/>
      <c r="I292" s="5"/>
      <c r="J292" s="1"/>
      <c r="K292" s="1"/>
      <c r="L292" s="1"/>
      <c r="M292" s="3"/>
      <c r="N292" s="3"/>
      <c r="O292" s="3"/>
      <c r="P292" s="3"/>
      <c r="Q292" s="3"/>
      <c r="R292" s="3"/>
      <c r="S292" s="3"/>
      <c r="T292" s="3"/>
      <c r="U292" s="3"/>
      <c r="V292" s="3"/>
      <c r="W292" s="3"/>
      <c r="X292" s="3"/>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s="16" customFormat="1" x14ac:dyDescent="0.25">
      <c r="A293" s="29"/>
      <c r="B293" s="13"/>
      <c r="C293" s="1"/>
      <c r="D293" s="1"/>
      <c r="E293" s="1"/>
      <c r="F293" s="1"/>
      <c r="G293" s="1"/>
      <c r="H293" s="1"/>
      <c r="I293" s="5"/>
      <c r="J293" s="1"/>
      <c r="K293" s="1"/>
      <c r="L293" s="1"/>
      <c r="M293" s="3"/>
      <c r="N293" s="3"/>
      <c r="O293" s="3"/>
      <c r="P293" s="3"/>
      <c r="Q293" s="3"/>
      <c r="R293" s="3"/>
      <c r="S293" s="3"/>
      <c r="T293" s="3"/>
      <c r="U293" s="3"/>
      <c r="V293" s="3"/>
      <c r="W293" s="3"/>
      <c r="X293" s="3"/>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s="16" customFormat="1" x14ac:dyDescent="0.25">
      <c r="A294" s="29"/>
      <c r="B294" s="13"/>
      <c r="C294" s="1"/>
      <c r="D294" s="1"/>
      <c r="E294" s="1"/>
      <c r="F294" s="1"/>
      <c r="G294" s="1"/>
      <c r="H294" s="1"/>
      <c r="I294" s="5"/>
      <c r="J294" s="1"/>
      <c r="K294" s="1"/>
      <c r="L294" s="1"/>
      <c r="M294" s="3"/>
      <c r="N294" s="3"/>
      <c r="O294" s="3"/>
      <c r="P294" s="3"/>
      <c r="Q294" s="3"/>
      <c r="R294" s="3"/>
      <c r="S294" s="3"/>
      <c r="T294" s="3"/>
      <c r="U294" s="3"/>
      <c r="V294" s="3"/>
      <c r="W294" s="3"/>
      <c r="X294" s="3"/>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s="16" customFormat="1" x14ac:dyDescent="0.25">
      <c r="A295" s="29"/>
      <c r="B295" s="13"/>
      <c r="C295" s="1"/>
      <c r="D295" s="1"/>
      <c r="E295" s="1"/>
      <c r="F295" s="1"/>
      <c r="G295" s="1"/>
      <c r="H295" s="1"/>
      <c r="I295" s="5"/>
      <c r="J295" s="1"/>
      <c r="K295" s="1"/>
      <c r="L295" s="1"/>
      <c r="M295" s="3"/>
      <c r="N295" s="3"/>
      <c r="O295" s="3"/>
      <c r="P295" s="3"/>
      <c r="Q295" s="3"/>
      <c r="R295" s="3"/>
      <c r="S295" s="3"/>
      <c r="T295" s="3"/>
      <c r="U295" s="3"/>
      <c r="V295" s="3"/>
      <c r="W295" s="3"/>
      <c r="X295" s="3"/>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s="16" customFormat="1" x14ac:dyDescent="0.25">
      <c r="A296" s="29"/>
      <c r="B296" s="13"/>
      <c r="C296" s="1"/>
      <c r="D296" s="1"/>
      <c r="E296" s="1"/>
      <c r="F296" s="1"/>
      <c r="G296" s="1"/>
      <c r="H296" s="1"/>
      <c r="I296" s="5"/>
      <c r="J296" s="1"/>
      <c r="K296" s="1"/>
      <c r="L296" s="1"/>
      <c r="M296" s="3"/>
      <c r="N296" s="3"/>
      <c r="O296" s="3"/>
      <c r="P296" s="3"/>
      <c r="Q296" s="3"/>
      <c r="R296" s="3"/>
      <c r="S296" s="3"/>
      <c r="T296" s="3"/>
      <c r="U296" s="3"/>
      <c r="V296" s="3"/>
      <c r="W296" s="3"/>
      <c r="X296" s="3"/>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s="16" customFormat="1" x14ac:dyDescent="0.25">
      <c r="A297" s="29"/>
      <c r="B297" s="13"/>
      <c r="C297" s="1"/>
      <c r="D297" s="1"/>
      <c r="E297" s="1"/>
      <c r="F297" s="1"/>
      <c r="G297" s="1"/>
      <c r="H297" s="1"/>
      <c r="I297" s="5"/>
      <c r="J297" s="1"/>
      <c r="K297" s="1"/>
      <c r="L297" s="1"/>
      <c r="M297" s="3"/>
      <c r="N297" s="3"/>
      <c r="O297" s="3"/>
      <c r="P297" s="3"/>
      <c r="Q297" s="3"/>
      <c r="R297" s="3"/>
      <c r="S297" s="3"/>
      <c r="T297" s="3"/>
      <c r="U297" s="3"/>
      <c r="V297" s="3"/>
      <c r="W297" s="3"/>
      <c r="X297" s="3"/>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s="16" customFormat="1" x14ac:dyDescent="0.25">
      <c r="A298" s="29"/>
      <c r="B298" s="13"/>
      <c r="C298" s="1"/>
      <c r="D298" s="1"/>
      <c r="E298" s="1"/>
      <c r="F298" s="1"/>
      <c r="G298" s="1"/>
      <c r="H298" s="1"/>
      <c r="I298" s="5"/>
      <c r="J298" s="1"/>
      <c r="K298" s="1"/>
      <c r="L298" s="1"/>
      <c r="M298" s="3"/>
      <c r="N298" s="3"/>
      <c r="O298" s="3"/>
      <c r="P298" s="3"/>
      <c r="Q298" s="3"/>
      <c r="R298" s="3"/>
      <c r="S298" s="3"/>
      <c r="T298" s="3"/>
      <c r="U298" s="3"/>
      <c r="V298" s="3"/>
      <c r="W298" s="3"/>
      <c r="X298" s="3"/>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s="16" customFormat="1" x14ac:dyDescent="0.25">
      <c r="A299" s="29"/>
      <c r="B299" s="13"/>
      <c r="C299" s="1"/>
      <c r="D299" s="1"/>
      <c r="E299" s="1"/>
      <c r="F299" s="1"/>
      <c r="G299" s="1"/>
      <c r="H299" s="1"/>
      <c r="I299" s="5"/>
      <c r="J299" s="1"/>
      <c r="K299" s="1"/>
      <c r="L299" s="1"/>
      <c r="M299" s="3"/>
      <c r="N299" s="3"/>
      <c r="O299" s="3"/>
      <c r="P299" s="3"/>
      <c r="Q299" s="3"/>
      <c r="R299" s="3"/>
      <c r="S299" s="3"/>
      <c r="T299" s="3"/>
      <c r="U299" s="3"/>
      <c r="V299" s="3"/>
      <c r="W299" s="3"/>
      <c r="X299" s="3"/>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s="16" customFormat="1" x14ac:dyDescent="0.25">
      <c r="A300" s="29"/>
      <c r="B300" s="13"/>
      <c r="C300" s="1"/>
      <c r="D300" s="1"/>
      <c r="E300" s="1"/>
      <c r="F300" s="1"/>
      <c r="G300" s="1"/>
      <c r="H300" s="1"/>
      <c r="I300" s="5"/>
      <c r="J300" s="1"/>
      <c r="K300" s="1"/>
      <c r="L300" s="1"/>
      <c r="M300" s="3"/>
      <c r="N300" s="3"/>
      <c r="O300" s="3"/>
      <c r="P300" s="3"/>
      <c r="Q300" s="3"/>
      <c r="R300" s="3"/>
      <c r="S300" s="3"/>
      <c r="T300" s="3"/>
      <c r="U300" s="3"/>
      <c r="V300" s="3"/>
      <c r="W300" s="3"/>
      <c r="X300" s="3"/>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s="16" customFormat="1" x14ac:dyDescent="0.25">
      <c r="A301" s="29"/>
      <c r="B301" s="13"/>
      <c r="C301" s="1"/>
      <c r="D301" s="1"/>
      <c r="E301" s="1"/>
      <c r="F301" s="1"/>
      <c r="G301" s="1"/>
      <c r="H301" s="1"/>
      <c r="I301" s="5"/>
      <c r="J301" s="1"/>
      <c r="K301" s="1"/>
      <c r="L301" s="1"/>
      <c r="M301" s="3"/>
      <c r="N301" s="3"/>
      <c r="O301" s="3"/>
      <c r="P301" s="3"/>
      <c r="Q301" s="3"/>
      <c r="R301" s="3"/>
      <c r="S301" s="3"/>
      <c r="T301" s="3"/>
      <c r="U301" s="3"/>
      <c r="V301" s="3"/>
      <c r="W301" s="3"/>
      <c r="X301" s="3"/>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s="16" customFormat="1" x14ac:dyDescent="0.25">
      <c r="A302" s="29"/>
      <c r="B302" s="13"/>
      <c r="C302" s="1"/>
      <c r="D302" s="1"/>
      <c r="E302" s="1"/>
      <c r="F302" s="1"/>
      <c r="G302" s="1"/>
      <c r="H302" s="1"/>
      <c r="I302" s="5"/>
      <c r="J302" s="1"/>
      <c r="K302" s="1"/>
      <c r="L302" s="1"/>
      <c r="M302" s="3"/>
      <c r="N302" s="3"/>
      <c r="O302" s="3"/>
      <c r="P302" s="3"/>
      <c r="Q302" s="3"/>
      <c r="R302" s="3"/>
      <c r="S302" s="3"/>
      <c r="T302" s="3"/>
      <c r="U302" s="3"/>
      <c r="V302" s="3"/>
      <c r="W302" s="3"/>
      <c r="X302" s="3"/>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s="16" customFormat="1" x14ac:dyDescent="0.25">
      <c r="A303" s="29"/>
      <c r="B303" s="13"/>
      <c r="C303" s="1"/>
      <c r="D303" s="1"/>
      <c r="E303" s="1"/>
      <c r="F303" s="1"/>
      <c r="G303" s="1"/>
      <c r="H303" s="1"/>
      <c r="I303" s="5"/>
      <c r="J303" s="1"/>
      <c r="K303" s="1"/>
      <c r="L303" s="1"/>
      <c r="M303" s="3"/>
      <c r="N303" s="3"/>
      <c r="O303" s="3"/>
      <c r="P303" s="3"/>
      <c r="Q303" s="3"/>
      <c r="R303" s="3"/>
      <c r="S303" s="3"/>
      <c r="T303" s="3"/>
      <c r="U303" s="3"/>
      <c r="V303" s="3"/>
      <c r="W303" s="3"/>
      <c r="X303" s="3"/>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s="16" customFormat="1" x14ac:dyDescent="0.25">
      <c r="A304" s="29"/>
      <c r="B304" s="13"/>
      <c r="C304" s="1"/>
      <c r="D304" s="1"/>
      <c r="E304" s="1"/>
      <c r="F304" s="1"/>
      <c r="G304" s="1"/>
      <c r="H304" s="1"/>
      <c r="I304" s="5"/>
      <c r="J304" s="1"/>
      <c r="K304" s="1"/>
      <c r="L304" s="1"/>
      <c r="M304" s="3"/>
      <c r="N304" s="3"/>
      <c r="O304" s="3"/>
      <c r="P304" s="3"/>
      <c r="Q304" s="3"/>
      <c r="R304" s="3"/>
      <c r="S304" s="3"/>
      <c r="T304" s="3"/>
      <c r="U304" s="3"/>
      <c r="V304" s="3"/>
      <c r="W304" s="3"/>
      <c r="X304" s="3"/>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s="16" customFormat="1" x14ac:dyDescent="0.25">
      <c r="A305" s="29"/>
      <c r="B305" s="13"/>
      <c r="C305" s="1"/>
      <c r="D305" s="1"/>
      <c r="E305" s="1"/>
      <c r="F305" s="1"/>
      <c r="G305" s="1"/>
      <c r="H305" s="1"/>
      <c r="I305" s="5"/>
      <c r="J305" s="1"/>
      <c r="K305" s="1"/>
      <c r="L305" s="1"/>
      <c r="M305" s="3"/>
      <c r="N305" s="3"/>
      <c r="O305" s="3"/>
      <c r="P305" s="3"/>
      <c r="Q305" s="3"/>
      <c r="R305" s="3"/>
      <c r="S305" s="3"/>
      <c r="T305" s="3"/>
      <c r="U305" s="3"/>
      <c r="V305" s="3"/>
      <c r="W305" s="3"/>
      <c r="X305" s="3"/>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s="16" customFormat="1" x14ac:dyDescent="0.25">
      <c r="A306" s="29"/>
      <c r="B306" s="13"/>
      <c r="C306" s="1"/>
      <c r="D306" s="1"/>
      <c r="E306" s="1"/>
      <c r="F306" s="1"/>
      <c r="G306" s="1"/>
      <c r="H306" s="1"/>
      <c r="I306" s="5"/>
      <c r="J306" s="1"/>
      <c r="K306" s="1"/>
      <c r="L306" s="1"/>
      <c r="M306" s="3"/>
      <c r="N306" s="3"/>
      <c r="O306" s="3"/>
      <c r="P306" s="3"/>
      <c r="Q306" s="3"/>
      <c r="R306" s="3"/>
      <c r="S306" s="3"/>
      <c r="T306" s="3"/>
      <c r="U306" s="3"/>
      <c r="V306" s="3"/>
      <c r="W306" s="3"/>
      <c r="X306" s="3"/>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s="16" customFormat="1" x14ac:dyDescent="0.25">
      <c r="A307" s="29"/>
      <c r="B307" s="13"/>
      <c r="C307" s="1"/>
      <c r="D307" s="1"/>
      <c r="E307" s="1"/>
      <c r="F307" s="1"/>
      <c r="G307" s="1"/>
      <c r="H307" s="1"/>
      <c r="I307" s="5"/>
      <c r="J307" s="1"/>
      <c r="K307" s="1"/>
      <c r="L307" s="1"/>
      <c r="M307" s="3"/>
      <c r="N307" s="3"/>
      <c r="O307" s="3"/>
      <c r="P307" s="3"/>
      <c r="Q307" s="3"/>
      <c r="R307" s="3"/>
      <c r="S307" s="3"/>
      <c r="T307" s="3"/>
      <c r="U307" s="3"/>
      <c r="V307" s="3"/>
      <c r="W307" s="3"/>
      <c r="X307" s="3"/>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s="16" customFormat="1" x14ac:dyDescent="0.25">
      <c r="A308" s="29"/>
      <c r="B308" s="13"/>
      <c r="C308" s="1"/>
      <c r="D308" s="1"/>
      <c r="E308" s="1"/>
      <c r="F308" s="1"/>
      <c r="G308" s="1"/>
      <c r="H308" s="1"/>
      <c r="I308" s="5"/>
      <c r="J308" s="1"/>
      <c r="K308" s="1"/>
      <c r="L308" s="1"/>
      <c r="M308" s="3"/>
      <c r="N308" s="3"/>
      <c r="O308" s="3"/>
      <c r="P308" s="3"/>
      <c r="Q308" s="3"/>
      <c r="R308" s="3"/>
      <c r="S308" s="3"/>
      <c r="T308" s="3"/>
      <c r="U308" s="3"/>
      <c r="V308" s="3"/>
      <c r="W308" s="3"/>
      <c r="X308" s="3"/>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s="16" customFormat="1" x14ac:dyDescent="0.25">
      <c r="A309" s="29"/>
      <c r="B309" s="13"/>
      <c r="C309" s="1"/>
      <c r="D309" s="1"/>
      <c r="E309" s="1"/>
      <c r="F309" s="1"/>
      <c r="G309" s="1"/>
      <c r="H309" s="1"/>
      <c r="I309" s="5"/>
      <c r="J309" s="1"/>
      <c r="K309" s="1"/>
      <c r="L309" s="1"/>
      <c r="M309" s="3"/>
      <c r="N309" s="3"/>
      <c r="O309" s="3"/>
      <c r="P309" s="3"/>
      <c r="Q309" s="3"/>
      <c r="R309" s="3"/>
      <c r="S309" s="3"/>
      <c r="T309" s="3"/>
      <c r="U309" s="3"/>
      <c r="V309" s="3"/>
      <c r="W309" s="3"/>
      <c r="X309" s="3"/>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s="16" customFormat="1" x14ac:dyDescent="0.25">
      <c r="A310" s="29"/>
      <c r="B310" s="13"/>
      <c r="C310" s="1"/>
      <c r="D310" s="1"/>
      <c r="E310" s="1"/>
      <c r="F310" s="1"/>
      <c r="G310" s="1"/>
      <c r="H310" s="1"/>
      <c r="I310" s="5"/>
      <c r="J310" s="1"/>
      <c r="K310" s="1"/>
      <c r="L310" s="1"/>
      <c r="M310" s="3"/>
      <c r="N310" s="3"/>
      <c r="O310" s="3"/>
      <c r="P310" s="3"/>
      <c r="Q310" s="3"/>
      <c r="R310" s="3"/>
      <c r="S310" s="3"/>
      <c r="T310" s="3"/>
      <c r="U310" s="3"/>
      <c r="V310" s="3"/>
      <c r="W310" s="3"/>
      <c r="X310" s="3"/>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s="16" customFormat="1" x14ac:dyDescent="0.25">
      <c r="A311" s="29"/>
      <c r="B311" s="13"/>
      <c r="C311" s="1"/>
      <c r="D311" s="1"/>
      <c r="E311" s="1"/>
      <c r="F311" s="1"/>
      <c r="G311" s="1"/>
      <c r="H311" s="1"/>
      <c r="I311" s="5"/>
      <c r="J311" s="1"/>
      <c r="K311" s="1"/>
      <c r="L311" s="1"/>
      <c r="M311" s="3"/>
      <c r="N311" s="3"/>
      <c r="O311" s="3"/>
      <c r="P311" s="3"/>
      <c r="Q311" s="3"/>
      <c r="R311" s="3"/>
      <c r="S311" s="3"/>
      <c r="T311" s="3"/>
      <c r="U311" s="3"/>
      <c r="V311" s="3"/>
      <c r="W311" s="3"/>
      <c r="X311" s="3"/>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s="16" customFormat="1" x14ac:dyDescent="0.25">
      <c r="A312" s="29"/>
      <c r="B312" s="13"/>
      <c r="C312" s="1"/>
      <c r="D312" s="1"/>
      <c r="E312" s="1"/>
      <c r="F312" s="1"/>
      <c r="G312" s="1"/>
      <c r="H312" s="1"/>
      <c r="I312" s="5"/>
      <c r="J312" s="1"/>
      <c r="K312" s="1"/>
      <c r="L312" s="1"/>
      <c r="M312" s="3"/>
      <c r="N312" s="3"/>
      <c r="O312" s="3"/>
      <c r="P312" s="3"/>
      <c r="Q312" s="3"/>
      <c r="R312" s="3"/>
      <c r="S312" s="3"/>
      <c r="T312" s="3"/>
      <c r="U312" s="3"/>
      <c r="V312" s="3"/>
      <c r="W312" s="3"/>
      <c r="X312" s="3"/>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s="16" customFormat="1" x14ac:dyDescent="0.25">
      <c r="A313" s="29"/>
      <c r="B313" s="13"/>
      <c r="C313" s="1"/>
      <c r="D313" s="1"/>
      <c r="E313" s="1"/>
      <c r="F313" s="1"/>
      <c r="G313" s="1"/>
      <c r="H313" s="1"/>
      <c r="I313" s="5"/>
      <c r="J313" s="1"/>
      <c r="K313" s="1"/>
      <c r="L313" s="1"/>
      <c r="M313" s="3"/>
      <c r="N313" s="3"/>
      <c r="O313" s="3"/>
      <c r="P313" s="3"/>
      <c r="Q313" s="3"/>
      <c r="R313" s="3"/>
      <c r="S313" s="3"/>
      <c r="T313" s="3"/>
      <c r="U313" s="3"/>
      <c r="V313" s="3"/>
      <c r="W313" s="3"/>
      <c r="X313" s="3"/>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s="16" customFormat="1" x14ac:dyDescent="0.25">
      <c r="A314" s="29"/>
      <c r="B314" s="13"/>
      <c r="C314" s="1"/>
      <c r="D314" s="1"/>
      <c r="E314" s="1"/>
      <c r="F314" s="1"/>
      <c r="G314" s="1"/>
      <c r="H314" s="1"/>
      <c r="I314" s="5"/>
      <c r="J314" s="1"/>
      <c r="K314" s="1"/>
      <c r="L314" s="1"/>
      <c r="M314" s="3"/>
      <c r="N314" s="3"/>
      <c r="O314" s="3"/>
      <c r="P314" s="3"/>
      <c r="Q314" s="3"/>
      <c r="R314" s="3"/>
      <c r="S314" s="3"/>
      <c r="T314" s="3"/>
      <c r="U314" s="3"/>
      <c r="V314" s="3"/>
      <c r="W314" s="3"/>
      <c r="X314" s="3"/>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s="16" customFormat="1" x14ac:dyDescent="0.25">
      <c r="A315" s="29"/>
      <c r="B315" s="13"/>
      <c r="C315" s="1"/>
      <c r="D315" s="1"/>
      <c r="E315" s="1"/>
      <c r="F315" s="1"/>
      <c r="G315" s="1"/>
      <c r="H315" s="1"/>
      <c r="I315" s="5"/>
      <c r="J315" s="1"/>
      <c r="K315" s="1"/>
      <c r="L315" s="1"/>
      <c r="M315" s="3"/>
      <c r="N315" s="3"/>
      <c r="O315" s="3"/>
      <c r="P315" s="3"/>
      <c r="Q315" s="3"/>
      <c r="R315" s="3"/>
      <c r="S315" s="3"/>
      <c r="T315" s="3"/>
      <c r="U315" s="3"/>
      <c r="V315" s="3"/>
      <c r="W315" s="3"/>
      <c r="X315" s="3"/>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s="16" customFormat="1" x14ac:dyDescent="0.25">
      <c r="A316" s="29"/>
      <c r="B316" s="13"/>
      <c r="C316" s="1"/>
      <c r="D316" s="1"/>
      <c r="E316" s="1"/>
      <c r="F316" s="1"/>
      <c r="G316" s="1"/>
      <c r="H316" s="1"/>
      <c r="I316" s="5"/>
      <c r="J316" s="1"/>
      <c r="K316" s="1"/>
      <c r="L316" s="1"/>
      <c r="M316" s="3"/>
      <c r="N316" s="3"/>
      <c r="O316" s="3"/>
      <c r="P316" s="3"/>
      <c r="Q316" s="3"/>
      <c r="R316" s="3"/>
      <c r="S316" s="3"/>
      <c r="T316" s="3"/>
      <c r="U316" s="3"/>
      <c r="V316" s="3"/>
      <c r="W316" s="3"/>
      <c r="X316" s="3"/>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s="16" customFormat="1" x14ac:dyDescent="0.25">
      <c r="A317" s="29"/>
      <c r="B317" s="13"/>
      <c r="C317" s="1"/>
      <c r="D317" s="1"/>
      <c r="E317" s="1"/>
      <c r="F317" s="1"/>
      <c r="G317" s="1"/>
      <c r="H317" s="1"/>
      <c r="I317" s="5"/>
      <c r="J317" s="1"/>
      <c r="K317" s="1"/>
      <c r="L317" s="1"/>
      <c r="M317" s="3"/>
      <c r="N317" s="3"/>
      <c r="O317" s="3"/>
      <c r="P317" s="3"/>
      <c r="Q317" s="3"/>
      <c r="R317" s="3"/>
      <c r="S317" s="3"/>
      <c r="T317" s="3"/>
      <c r="U317" s="3"/>
      <c r="V317" s="3"/>
      <c r="W317" s="3"/>
      <c r="X317" s="3"/>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s="16" customFormat="1" x14ac:dyDescent="0.25">
      <c r="A318" s="29"/>
      <c r="B318" s="13"/>
      <c r="C318" s="1"/>
      <c r="D318" s="1"/>
      <c r="E318" s="1"/>
      <c r="F318" s="1"/>
      <c r="G318" s="1"/>
      <c r="H318" s="1"/>
      <c r="I318" s="5"/>
      <c r="J318" s="1"/>
      <c r="K318" s="1"/>
      <c r="L318" s="1"/>
      <c r="M318" s="3"/>
      <c r="N318" s="3"/>
      <c r="O318" s="3"/>
      <c r="P318" s="3"/>
      <c r="Q318" s="3"/>
      <c r="R318" s="3"/>
      <c r="S318" s="3"/>
      <c r="T318" s="3"/>
      <c r="U318" s="3"/>
      <c r="V318" s="3"/>
      <c r="W318" s="3"/>
      <c r="X318" s="3"/>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s="16" customFormat="1" x14ac:dyDescent="0.25">
      <c r="A319" s="29"/>
      <c r="B319" s="13"/>
      <c r="C319" s="1"/>
      <c r="D319" s="1"/>
      <c r="E319" s="1"/>
      <c r="F319" s="1"/>
      <c r="G319" s="1"/>
      <c r="H319" s="1"/>
      <c r="I319" s="5"/>
      <c r="J319" s="1"/>
      <c r="K319" s="1"/>
      <c r="L319" s="1"/>
      <c r="M319" s="3"/>
      <c r="N319" s="3"/>
      <c r="O319" s="3"/>
      <c r="P319" s="3"/>
      <c r="Q319" s="3"/>
      <c r="R319" s="3"/>
      <c r="S319" s="3"/>
      <c r="T319" s="3"/>
      <c r="U319" s="3"/>
      <c r="V319" s="3"/>
      <c r="W319" s="3"/>
      <c r="X319" s="3"/>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s="16" customFormat="1" x14ac:dyDescent="0.25">
      <c r="A320" s="29"/>
      <c r="B320" s="13"/>
      <c r="C320" s="1"/>
      <c r="D320" s="1"/>
      <c r="E320" s="1"/>
      <c r="F320" s="1"/>
      <c r="G320" s="1"/>
      <c r="H320" s="1"/>
      <c r="I320" s="5"/>
      <c r="J320" s="1"/>
      <c r="K320" s="1"/>
      <c r="L320" s="1"/>
      <c r="M320" s="3"/>
      <c r="N320" s="3"/>
      <c r="O320" s="3"/>
      <c r="P320" s="3"/>
      <c r="Q320" s="3"/>
      <c r="R320" s="3"/>
      <c r="S320" s="3"/>
      <c r="T320" s="3"/>
      <c r="U320" s="3"/>
      <c r="V320" s="3"/>
      <c r="W320" s="3"/>
      <c r="X320" s="3"/>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s="16" customFormat="1" x14ac:dyDescent="0.25">
      <c r="A321" s="29"/>
      <c r="B321" s="13"/>
      <c r="C321" s="1"/>
      <c r="D321" s="1"/>
      <c r="E321" s="1"/>
      <c r="F321" s="1"/>
      <c r="G321" s="1"/>
      <c r="H321" s="1"/>
      <c r="I321" s="5"/>
      <c r="J321" s="1"/>
      <c r="K321" s="1"/>
      <c r="L321" s="1"/>
      <c r="M321" s="3"/>
      <c r="N321" s="3"/>
      <c r="O321" s="3"/>
      <c r="P321" s="3"/>
      <c r="Q321" s="3"/>
      <c r="R321" s="3"/>
      <c r="S321" s="3"/>
      <c r="T321" s="3"/>
      <c r="U321" s="3"/>
      <c r="V321" s="3"/>
      <c r="W321" s="3"/>
      <c r="X321" s="3"/>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s="16" customFormat="1" x14ac:dyDescent="0.25">
      <c r="A322" s="29"/>
      <c r="B322" s="13"/>
      <c r="C322" s="1"/>
      <c r="D322" s="1"/>
      <c r="E322" s="1"/>
      <c r="F322" s="1"/>
      <c r="G322" s="1"/>
      <c r="H322" s="1"/>
      <c r="I322" s="5"/>
      <c r="J322" s="1"/>
      <c r="K322" s="1"/>
      <c r="L322" s="1"/>
      <c r="M322" s="3"/>
      <c r="N322" s="3"/>
      <c r="O322" s="3"/>
      <c r="P322" s="3"/>
      <c r="Q322" s="3"/>
      <c r="R322" s="3"/>
      <c r="S322" s="3"/>
      <c r="T322" s="3"/>
      <c r="U322" s="3"/>
      <c r="V322" s="3"/>
      <c r="W322" s="3"/>
      <c r="X322" s="3"/>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s="16" customFormat="1" x14ac:dyDescent="0.25">
      <c r="A323" s="29"/>
      <c r="B323" s="13"/>
      <c r="C323" s="1"/>
      <c r="D323" s="1"/>
      <c r="E323" s="1"/>
      <c r="F323" s="1"/>
      <c r="G323" s="1"/>
      <c r="H323" s="1"/>
      <c r="I323" s="5"/>
      <c r="J323" s="1"/>
      <c r="K323" s="1"/>
      <c r="L323" s="1"/>
      <c r="M323" s="3"/>
      <c r="N323" s="3"/>
      <c r="O323" s="3"/>
      <c r="P323" s="3"/>
      <c r="Q323" s="3"/>
      <c r="R323" s="3"/>
      <c r="S323" s="3"/>
      <c r="T323" s="3"/>
      <c r="U323" s="3"/>
      <c r="V323" s="3"/>
      <c r="W323" s="3"/>
      <c r="X323" s="3"/>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s="16" customFormat="1" x14ac:dyDescent="0.25">
      <c r="A324" s="29"/>
      <c r="B324" s="13"/>
      <c r="C324" s="1"/>
      <c r="D324" s="1"/>
      <c r="E324" s="1"/>
      <c r="F324" s="1"/>
      <c r="G324" s="1"/>
      <c r="H324" s="1"/>
      <c r="I324" s="5"/>
      <c r="J324" s="1"/>
      <c r="K324" s="1"/>
      <c r="L324" s="1"/>
      <c r="M324" s="3"/>
      <c r="N324" s="3"/>
      <c r="O324" s="3"/>
      <c r="P324" s="3"/>
      <c r="Q324" s="3"/>
      <c r="R324" s="3"/>
      <c r="S324" s="3"/>
      <c r="T324" s="3"/>
      <c r="U324" s="3"/>
      <c r="V324" s="3"/>
      <c r="W324" s="3"/>
      <c r="X324" s="3"/>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s="16" customFormat="1" x14ac:dyDescent="0.25">
      <c r="A325" s="29"/>
      <c r="B325" s="13"/>
      <c r="C325" s="1"/>
      <c r="D325" s="1"/>
      <c r="E325" s="1"/>
      <c r="F325" s="1"/>
      <c r="G325" s="1"/>
      <c r="H325" s="1"/>
      <c r="I325" s="5"/>
      <c r="J325" s="1"/>
      <c r="K325" s="1"/>
      <c r="L325" s="1"/>
      <c r="M325" s="3"/>
      <c r="N325" s="3"/>
      <c r="O325" s="3"/>
      <c r="P325" s="3"/>
      <c r="Q325" s="3"/>
      <c r="R325" s="3"/>
      <c r="S325" s="3"/>
      <c r="T325" s="3"/>
      <c r="U325" s="3"/>
      <c r="V325" s="3"/>
      <c r="W325" s="3"/>
      <c r="X325" s="3"/>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s="16" customFormat="1" x14ac:dyDescent="0.25">
      <c r="A326" s="29"/>
      <c r="B326" s="13"/>
      <c r="C326" s="1"/>
      <c r="D326" s="1"/>
      <c r="E326" s="1"/>
      <c r="F326" s="1"/>
      <c r="G326" s="1"/>
      <c r="H326" s="1"/>
      <c r="I326" s="5"/>
      <c r="J326" s="1"/>
      <c r="K326" s="1"/>
      <c r="L326" s="1"/>
      <c r="M326" s="3"/>
      <c r="N326" s="3"/>
      <c r="O326" s="3"/>
      <c r="P326" s="3"/>
      <c r="Q326" s="3"/>
      <c r="R326" s="3"/>
      <c r="S326" s="3"/>
      <c r="T326" s="3"/>
      <c r="U326" s="3"/>
      <c r="V326" s="3"/>
      <c r="W326" s="3"/>
      <c r="X326" s="3"/>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s="16" customFormat="1" x14ac:dyDescent="0.25">
      <c r="A327" s="29"/>
      <c r="B327" s="13"/>
      <c r="C327" s="1"/>
      <c r="D327" s="1"/>
      <c r="E327" s="1"/>
      <c r="F327" s="1"/>
      <c r="G327" s="1"/>
      <c r="H327" s="1"/>
      <c r="I327" s="5"/>
      <c r="J327" s="1"/>
      <c r="K327" s="1"/>
      <c r="L327" s="1"/>
      <c r="M327" s="3"/>
      <c r="N327" s="3"/>
      <c r="O327" s="3"/>
      <c r="P327" s="3"/>
      <c r="Q327" s="3"/>
      <c r="R327" s="3"/>
      <c r="S327" s="3"/>
      <c r="T327" s="3"/>
      <c r="U327" s="3"/>
      <c r="V327" s="3"/>
      <c r="W327" s="3"/>
      <c r="X327" s="3"/>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s="16" customFormat="1" x14ac:dyDescent="0.25">
      <c r="A328" s="29"/>
      <c r="B328" s="13"/>
      <c r="C328" s="1"/>
      <c r="D328" s="1"/>
      <c r="E328" s="1"/>
      <c r="F328" s="1"/>
      <c r="G328" s="1"/>
      <c r="H328" s="1"/>
      <c r="I328" s="5"/>
      <c r="J328" s="1"/>
      <c r="K328" s="1"/>
      <c r="L328" s="1"/>
      <c r="M328" s="3"/>
      <c r="N328" s="3"/>
      <c r="O328" s="3"/>
      <c r="P328" s="3"/>
      <c r="Q328" s="3"/>
      <c r="R328" s="3"/>
      <c r="S328" s="3"/>
      <c r="T328" s="3"/>
      <c r="U328" s="3"/>
      <c r="V328" s="3"/>
      <c r="W328" s="3"/>
      <c r="X328" s="3"/>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s="16" customFormat="1" x14ac:dyDescent="0.25">
      <c r="A329" s="29"/>
      <c r="B329" s="13"/>
      <c r="C329" s="1"/>
      <c r="D329" s="1"/>
      <c r="E329" s="1"/>
      <c r="F329" s="1"/>
      <c r="G329" s="1"/>
      <c r="H329" s="1"/>
      <c r="I329" s="5"/>
      <c r="J329" s="1"/>
      <c r="K329" s="1"/>
      <c r="L329" s="1"/>
      <c r="M329" s="3"/>
      <c r="N329" s="3"/>
      <c r="O329" s="3"/>
      <c r="P329" s="3"/>
      <c r="Q329" s="3"/>
      <c r="R329" s="3"/>
      <c r="S329" s="3"/>
      <c r="T329" s="3"/>
      <c r="U329" s="3"/>
      <c r="V329" s="3"/>
      <c r="W329" s="3"/>
      <c r="X329" s="3"/>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s="16" customFormat="1" x14ac:dyDescent="0.25">
      <c r="A330" s="29"/>
      <c r="B330" s="13"/>
      <c r="C330" s="1"/>
      <c r="D330" s="1"/>
      <c r="E330" s="1"/>
      <c r="F330" s="1"/>
      <c r="G330" s="1"/>
      <c r="H330" s="1"/>
      <c r="I330" s="5"/>
      <c r="J330" s="1"/>
      <c r="K330" s="1"/>
      <c r="L330" s="1"/>
      <c r="M330" s="3"/>
      <c r="N330" s="3"/>
      <c r="O330" s="3"/>
      <c r="P330" s="3"/>
      <c r="Q330" s="3"/>
      <c r="R330" s="3"/>
      <c r="S330" s="3"/>
      <c r="T330" s="3"/>
      <c r="U330" s="3"/>
      <c r="V330" s="3"/>
      <c r="W330" s="3"/>
      <c r="X330" s="3"/>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s="16" customFormat="1" x14ac:dyDescent="0.25">
      <c r="A331" s="29"/>
      <c r="B331" s="13"/>
      <c r="C331" s="1"/>
      <c r="D331" s="1"/>
      <c r="E331" s="1"/>
      <c r="F331" s="1"/>
      <c r="G331" s="1"/>
      <c r="H331" s="1"/>
      <c r="I331" s="5"/>
      <c r="J331" s="1"/>
      <c r="K331" s="1"/>
      <c r="L331" s="1"/>
      <c r="M331" s="3"/>
      <c r="N331" s="3"/>
      <c r="O331" s="3"/>
      <c r="P331" s="3"/>
      <c r="Q331" s="3"/>
      <c r="R331" s="3"/>
      <c r="S331" s="3"/>
      <c r="T331" s="3"/>
      <c r="U331" s="3"/>
      <c r="V331" s="3"/>
      <c r="W331" s="3"/>
      <c r="X331" s="3"/>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s="16" customFormat="1" x14ac:dyDescent="0.25">
      <c r="A332" s="29"/>
      <c r="B332" s="13"/>
      <c r="C332" s="1"/>
      <c r="D332" s="1"/>
      <c r="E332" s="1"/>
      <c r="F332" s="1"/>
      <c r="G332" s="1"/>
      <c r="H332" s="1"/>
      <c r="I332" s="5"/>
      <c r="J332" s="1"/>
      <c r="K332" s="1"/>
      <c r="L332" s="1"/>
      <c r="M332" s="3"/>
      <c r="N332" s="3"/>
      <c r="O332" s="3"/>
      <c r="P332" s="3"/>
      <c r="Q332" s="3"/>
      <c r="R332" s="3"/>
      <c r="S332" s="3"/>
      <c r="T332" s="3"/>
      <c r="U332" s="3"/>
      <c r="V332" s="3"/>
      <c r="W332" s="3"/>
      <c r="X332" s="3"/>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s="16" customFormat="1" x14ac:dyDescent="0.25">
      <c r="A333" s="29"/>
      <c r="B333" s="13"/>
      <c r="C333" s="1"/>
      <c r="D333" s="1"/>
      <c r="E333" s="1"/>
      <c r="F333" s="1"/>
      <c r="G333" s="1"/>
      <c r="H333" s="1"/>
      <c r="I333" s="5"/>
      <c r="J333" s="1"/>
      <c r="K333" s="1"/>
      <c r="L333" s="1"/>
      <c r="M333" s="3"/>
      <c r="N333" s="3"/>
      <c r="O333" s="3"/>
      <c r="P333" s="3"/>
      <c r="Q333" s="3"/>
      <c r="R333" s="3"/>
      <c r="S333" s="3"/>
      <c r="T333" s="3"/>
      <c r="U333" s="3"/>
      <c r="V333" s="3"/>
      <c r="W333" s="3"/>
      <c r="X333" s="3"/>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s="16" customFormat="1" ht="8.25" customHeight="1" x14ac:dyDescent="0.25">
      <c r="A334" s="29"/>
      <c r="B334" s="13"/>
      <c r="C334" s="1"/>
      <c r="D334" s="1"/>
      <c r="E334" s="1"/>
      <c r="F334" s="1"/>
      <c r="G334" s="1"/>
      <c r="H334" s="1"/>
      <c r="I334" s="5"/>
      <c r="J334" s="1"/>
      <c r="K334" s="1"/>
      <c r="L334" s="1"/>
      <c r="M334" s="3"/>
      <c r="N334" s="3"/>
      <c r="O334" s="3"/>
      <c r="P334" s="3"/>
      <c r="Q334" s="3"/>
      <c r="R334" s="3"/>
      <c r="S334" s="3"/>
      <c r="T334" s="3"/>
      <c r="U334" s="3"/>
      <c r="V334" s="3"/>
      <c r="W334" s="3"/>
      <c r="X334" s="3"/>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s="16" customFormat="1" x14ac:dyDescent="0.25">
      <c r="A335" s="29"/>
      <c r="B335" s="13"/>
      <c r="C335" s="1"/>
      <c r="D335" s="1"/>
      <c r="E335" s="1"/>
      <c r="F335" s="1"/>
      <c r="G335" s="1"/>
      <c r="H335" s="1"/>
      <c r="I335" s="5"/>
      <c r="J335" s="1"/>
      <c r="K335" s="1"/>
      <c r="L335" s="1"/>
      <c r="M335" s="3"/>
      <c r="N335" s="3"/>
      <c r="O335" s="3"/>
      <c r="P335" s="3"/>
      <c r="Q335" s="3"/>
      <c r="R335" s="3"/>
      <c r="S335" s="3"/>
      <c r="T335" s="3"/>
      <c r="U335" s="3"/>
      <c r="V335" s="3"/>
      <c r="W335" s="3"/>
      <c r="X335" s="3"/>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s="16" customFormat="1" x14ac:dyDescent="0.25">
      <c r="A336" s="29"/>
      <c r="B336" s="13"/>
      <c r="C336" s="1"/>
      <c r="D336" s="1"/>
      <c r="E336" s="1"/>
      <c r="F336" s="1"/>
      <c r="G336" s="1"/>
      <c r="H336" s="1"/>
      <c r="I336" s="5"/>
      <c r="J336" s="1"/>
      <c r="K336" s="1"/>
      <c r="L336" s="1"/>
      <c r="M336" s="3"/>
      <c r="N336" s="3"/>
      <c r="O336" s="3"/>
      <c r="P336" s="3"/>
      <c r="Q336" s="3"/>
      <c r="R336" s="3"/>
      <c r="S336" s="3"/>
      <c r="T336" s="3"/>
      <c r="U336" s="3"/>
      <c r="V336" s="3"/>
      <c r="W336" s="3"/>
      <c r="X336" s="3"/>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s="16" customFormat="1" x14ac:dyDescent="0.25">
      <c r="A337" s="29"/>
      <c r="B337" s="13"/>
      <c r="C337" s="1"/>
      <c r="D337" s="1"/>
      <c r="E337" s="1"/>
      <c r="F337" s="1"/>
      <c r="G337" s="1"/>
      <c r="H337" s="1"/>
      <c r="I337" s="5"/>
      <c r="J337" s="1"/>
      <c r="K337" s="1"/>
      <c r="L337" s="1"/>
      <c r="M337" s="3"/>
      <c r="N337" s="3"/>
      <c r="O337" s="3"/>
      <c r="P337" s="3"/>
      <c r="Q337" s="3"/>
      <c r="R337" s="3"/>
      <c r="S337" s="3"/>
      <c r="T337" s="3"/>
      <c r="U337" s="3"/>
      <c r="V337" s="3"/>
      <c r="W337" s="3"/>
      <c r="X337" s="3"/>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s="16" customFormat="1" x14ac:dyDescent="0.25">
      <c r="A338" s="29"/>
      <c r="B338" s="13"/>
      <c r="C338" s="1"/>
      <c r="D338" s="1"/>
      <c r="E338" s="1"/>
      <c r="F338" s="1"/>
      <c r="G338" s="1"/>
      <c r="H338" s="1"/>
      <c r="I338" s="5"/>
      <c r="J338" s="1"/>
      <c r="K338" s="1"/>
      <c r="L338" s="1"/>
      <c r="M338" s="3"/>
      <c r="N338" s="3"/>
      <c r="O338" s="3"/>
      <c r="P338" s="3"/>
      <c r="Q338" s="3"/>
      <c r="R338" s="3"/>
      <c r="S338" s="3"/>
      <c r="T338" s="3"/>
      <c r="U338" s="3"/>
      <c r="V338" s="3"/>
      <c r="W338" s="3"/>
      <c r="X338" s="3"/>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s="16" customFormat="1" x14ac:dyDescent="0.25">
      <c r="A339" s="29"/>
      <c r="B339" s="13"/>
      <c r="C339" s="1"/>
      <c r="D339" s="1"/>
      <c r="E339" s="1"/>
      <c r="F339" s="1"/>
      <c r="G339" s="1"/>
      <c r="H339" s="1"/>
      <c r="I339" s="5"/>
      <c r="J339" s="1"/>
      <c r="K339" s="1"/>
      <c r="L339" s="1"/>
      <c r="M339" s="3"/>
      <c r="N339" s="3"/>
      <c r="O339" s="3"/>
      <c r="P339" s="3"/>
      <c r="Q339" s="3"/>
      <c r="R339" s="3"/>
      <c r="S339" s="3"/>
      <c r="T339" s="3"/>
      <c r="U339" s="3"/>
      <c r="V339" s="3"/>
      <c r="W339" s="3"/>
      <c r="X339" s="3"/>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s="16" customFormat="1" x14ac:dyDescent="0.25">
      <c r="A340" s="29"/>
      <c r="B340" s="13"/>
      <c r="C340" s="1"/>
      <c r="D340" s="1"/>
      <c r="E340" s="1"/>
      <c r="F340" s="1"/>
      <c r="G340" s="1"/>
      <c r="H340" s="1"/>
      <c r="I340" s="5"/>
      <c r="J340" s="1"/>
      <c r="K340" s="1"/>
      <c r="L340" s="1"/>
      <c r="M340" s="3"/>
      <c r="N340" s="3"/>
      <c r="O340" s="3"/>
      <c r="P340" s="3"/>
      <c r="Q340" s="3"/>
      <c r="R340" s="3"/>
      <c r="S340" s="3"/>
      <c r="T340" s="3"/>
      <c r="U340" s="3"/>
      <c r="V340" s="3"/>
      <c r="W340" s="3"/>
      <c r="X340" s="3"/>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s="16" customFormat="1" x14ac:dyDescent="0.25">
      <c r="A341" s="29"/>
      <c r="B341" s="13"/>
      <c r="C341" s="1"/>
      <c r="D341" s="1"/>
      <c r="E341" s="1"/>
      <c r="F341" s="1"/>
      <c r="G341" s="1"/>
      <c r="H341" s="1"/>
      <c r="I341" s="5"/>
      <c r="J341" s="1"/>
      <c r="K341" s="1"/>
      <c r="L341" s="1"/>
      <c r="M341" s="3"/>
      <c r="N341" s="3"/>
      <c r="O341" s="3"/>
      <c r="P341" s="3"/>
      <c r="Q341" s="3"/>
      <c r="R341" s="3"/>
      <c r="S341" s="3"/>
      <c r="T341" s="3"/>
      <c r="U341" s="3"/>
      <c r="V341" s="3"/>
      <c r="W341" s="3"/>
      <c r="X341" s="3"/>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s="16" customFormat="1" x14ac:dyDescent="0.25">
      <c r="A342" s="29"/>
      <c r="B342" s="13"/>
      <c r="C342" s="1"/>
      <c r="D342" s="1"/>
      <c r="E342" s="1"/>
      <c r="F342" s="1"/>
      <c r="G342" s="1"/>
      <c r="H342" s="1"/>
      <c r="I342" s="5"/>
      <c r="J342" s="1"/>
      <c r="K342" s="1"/>
      <c r="L342" s="1"/>
      <c r="M342" s="3"/>
      <c r="N342" s="3"/>
      <c r="O342" s="3"/>
      <c r="P342" s="3"/>
      <c r="Q342" s="3"/>
      <c r="R342" s="3"/>
      <c r="S342" s="3"/>
      <c r="T342" s="3"/>
      <c r="U342" s="3"/>
      <c r="V342" s="3"/>
      <c r="W342" s="3"/>
      <c r="X342" s="3"/>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s="16" customFormat="1" x14ac:dyDescent="0.25">
      <c r="A343" s="29"/>
      <c r="B343" s="13"/>
      <c r="C343" s="1"/>
      <c r="D343" s="1"/>
      <c r="E343" s="1"/>
      <c r="F343" s="1"/>
      <c r="G343" s="1"/>
      <c r="H343" s="1"/>
      <c r="I343" s="5"/>
      <c r="J343" s="1"/>
      <c r="K343" s="1"/>
      <c r="L343" s="1"/>
      <c r="M343" s="3"/>
      <c r="N343" s="3"/>
      <c r="O343" s="3"/>
      <c r="P343" s="3"/>
      <c r="Q343" s="3"/>
      <c r="R343" s="3"/>
      <c r="S343" s="3"/>
      <c r="T343" s="3"/>
      <c r="U343" s="3"/>
      <c r="V343" s="3"/>
      <c r="W343" s="3"/>
      <c r="X343" s="3"/>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s="16" customFormat="1" x14ac:dyDescent="0.25">
      <c r="A344" s="29"/>
      <c r="B344" s="13"/>
      <c r="C344" s="1"/>
      <c r="D344" s="1"/>
      <c r="E344" s="1"/>
      <c r="F344" s="1"/>
      <c r="G344" s="1"/>
      <c r="H344" s="1"/>
      <c r="I344" s="5"/>
      <c r="J344" s="1"/>
      <c r="K344" s="1"/>
      <c r="L344" s="1"/>
      <c r="M344" s="3"/>
      <c r="N344" s="3"/>
      <c r="O344" s="3"/>
      <c r="P344" s="3"/>
      <c r="Q344" s="3"/>
      <c r="R344" s="3"/>
      <c r="S344" s="3"/>
      <c r="T344" s="3"/>
      <c r="U344" s="3"/>
      <c r="V344" s="3"/>
      <c r="W344" s="3"/>
      <c r="X344" s="3"/>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s="16" customFormat="1" x14ac:dyDescent="0.25">
      <c r="A345" s="29"/>
      <c r="B345" s="13"/>
      <c r="C345" s="1"/>
      <c r="D345" s="1"/>
      <c r="E345" s="1"/>
      <c r="F345" s="1"/>
      <c r="G345" s="1"/>
      <c r="H345" s="1"/>
      <c r="I345" s="5"/>
      <c r="J345" s="1"/>
      <c r="K345" s="1"/>
      <c r="L345" s="1"/>
      <c r="M345" s="3"/>
      <c r="N345" s="3"/>
      <c r="O345" s="3"/>
      <c r="P345" s="3"/>
      <c r="Q345" s="3"/>
      <c r="R345" s="3"/>
      <c r="S345" s="3"/>
      <c r="T345" s="3"/>
      <c r="U345" s="3"/>
      <c r="V345" s="3"/>
      <c r="W345" s="3"/>
      <c r="X345" s="3"/>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s="16" customFormat="1" x14ac:dyDescent="0.25">
      <c r="A346" s="29"/>
      <c r="B346" s="13"/>
      <c r="C346" s="1"/>
      <c r="D346" s="1"/>
      <c r="E346" s="1"/>
      <c r="F346" s="1"/>
      <c r="G346" s="1"/>
      <c r="H346" s="1"/>
      <c r="I346" s="5"/>
      <c r="J346" s="1"/>
      <c r="K346" s="1"/>
      <c r="L346" s="1"/>
      <c r="M346" s="3"/>
      <c r="N346" s="3"/>
      <c r="O346" s="3"/>
      <c r="P346" s="3"/>
      <c r="Q346" s="3"/>
      <c r="R346" s="3"/>
      <c r="S346" s="3"/>
      <c r="T346" s="3"/>
      <c r="U346" s="3"/>
      <c r="V346" s="3"/>
      <c r="W346" s="3"/>
      <c r="X346" s="3"/>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s="16" customFormat="1" x14ac:dyDescent="0.25">
      <c r="A347" s="29"/>
      <c r="B347" s="13"/>
      <c r="C347" s="1"/>
      <c r="D347" s="1"/>
      <c r="E347" s="1"/>
      <c r="F347" s="1"/>
      <c r="G347" s="1"/>
      <c r="H347" s="1"/>
      <c r="I347" s="5"/>
      <c r="J347" s="1"/>
      <c r="K347" s="1"/>
      <c r="L347" s="1"/>
      <c r="M347" s="3"/>
      <c r="N347" s="3"/>
      <c r="O347" s="3"/>
      <c r="P347" s="3"/>
      <c r="Q347" s="3"/>
      <c r="R347" s="3"/>
      <c r="S347" s="3"/>
      <c r="T347" s="3"/>
      <c r="U347" s="3"/>
      <c r="V347" s="3"/>
      <c r="W347" s="3"/>
      <c r="X347" s="3"/>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s="16" customFormat="1" x14ac:dyDescent="0.25">
      <c r="A348" s="29"/>
      <c r="B348" s="13"/>
      <c r="C348" s="1"/>
      <c r="D348" s="1"/>
      <c r="E348" s="1"/>
      <c r="F348" s="1"/>
      <c r="G348" s="1"/>
      <c r="H348" s="1"/>
      <c r="I348" s="5"/>
      <c r="J348" s="1"/>
      <c r="K348" s="1"/>
      <c r="L348" s="1"/>
      <c r="M348" s="3"/>
      <c r="N348" s="3"/>
      <c r="O348" s="3"/>
      <c r="P348" s="3"/>
      <c r="Q348" s="3"/>
      <c r="R348" s="3"/>
      <c r="S348" s="3"/>
      <c r="T348" s="3"/>
      <c r="U348" s="3"/>
      <c r="V348" s="3"/>
      <c r="W348" s="3"/>
      <c r="X348" s="3"/>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s="16" customFormat="1" x14ac:dyDescent="0.25">
      <c r="A349" s="29"/>
      <c r="B349" s="13"/>
      <c r="C349" s="1"/>
      <c r="D349" s="1"/>
      <c r="E349" s="1"/>
      <c r="F349" s="1"/>
      <c r="G349" s="1"/>
      <c r="H349" s="1"/>
      <c r="I349" s="5"/>
      <c r="J349" s="1"/>
      <c r="K349" s="1"/>
      <c r="L349" s="1"/>
      <c r="M349" s="3"/>
      <c r="N349" s="3"/>
      <c r="O349" s="3"/>
      <c r="P349" s="3"/>
      <c r="Q349" s="3"/>
      <c r="R349" s="3"/>
      <c r="S349" s="3"/>
      <c r="T349" s="3"/>
      <c r="U349" s="3"/>
      <c r="V349" s="3"/>
      <c r="W349" s="3"/>
      <c r="X349" s="3"/>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s="16" customFormat="1" x14ac:dyDescent="0.25">
      <c r="A350" s="29"/>
      <c r="B350" s="13"/>
      <c r="C350" s="1"/>
      <c r="D350" s="1"/>
      <c r="E350" s="1"/>
      <c r="F350" s="1"/>
      <c r="G350" s="1"/>
      <c r="H350" s="1"/>
      <c r="I350" s="5"/>
      <c r="J350" s="1"/>
      <c r="K350" s="1"/>
      <c r="L350" s="1"/>
      <c r="M350" s="3"/>
      <c r="N350" s="3"/>
      <c r="O350" s="3"/>
      <c r="P350" s="3"/>
      <c r="Q350" s="3"/>
      <c r="R350" s="3"/>
      <c r="S350" s="3"/>
      <c r="T350" s="3"/>
      <c r="U350" s="3"/>
      <c r="V350" s="3"/>
      <c r="W350" s="3"/>
      <c r="X350" s="3"/>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s="16" customFormat="1" x14ac:dyDescent="0.25">
      <c r="A351" s="29"/>
      <c r="B351" s="13"/>
      <c r="C351" s="1"/>
      <c r="D351" s="1"/>
      <c r="E351" s="1"/>
      <c r="F351" s="1"/>
      <c r="G351" s="1"/>
      <c r="H351" s="1"/>
      <c r="I351" s="5"/>
      <c r="J351" s="1"/>
      <c r="K351" s="1"/>
      <c r="L351" s="1"/>
      <c r="M351" s="3"/>
      <c r="N351" s="3"/>
      <c r="O351" s="3"/>
      <c r="P351" s="3"/>
      <c r="Q351" s="3"/>
      <c r="R351" s="3"/>
      <c r="S351" s="3"/>
      <c r="T351" s="3"/>
      <c r="U351" s="3"/>
      <c r="V351" s="3"/>
      <c r="W351" s="3"/>
      <c r="X351" s="3"/>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s="16" customFormat="1" x14ac:dyDescent="0.25">
      <c r="A352" s="29"/>
      <c r="B352" s="13"/>
      <c r="C352" s="1"/>
      <c r="D352" s="1"/>
      <c r="E352" s="1"/>
      <c r="F352" s="1"/>
      <c r="G352" s="1"/>
      <c r="H352" s="1"/>
      <c r="I352" s="5"/>
      <c r="J352" s="1"/>
      <c r="K352" s="1"/>
      <c r="L352" s="1"/>
      <c r="M352" s="3"/>
      <c r="N352" s="3"/>
      <c r="O352" s="3"/>
      <c r="P352" s="3"/>
      <c r="Q352" s="3"/>
      <c r="R352" s="3"/>
      <c r="S352" s="3"/>
      <c r="T352" s="3"/>
      <c r="U352" s="3"/>
      <c r="V352" s="3"/>
      <c r="W352" s="3"/>
      <c r="X352" s="3"/>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s="16" customFormat="1" x14ac:dyDescent="0.25">
      <c r="A353" s="29"/>
      <c r="B353" s="13"/>
      <c r="C353" s="1"/>
      <c r="D353" s="1"/>
      <c r="E353" s="1"/>
      <c r="F353" s="1"/>
      <c r="G353" s="1"/>
      <c r="H353" s="1"/>
      <c r="I353" s="5"/>
      <c r="J353" s="1"/>
      <c r="K353" s="1"/>
      <c r="L353" s="1"/>
      <c r="M353" s="3"/>
      <c r="N353" s="3"/>
      <c r="O353" s="3"/>
      <c r="P353" s="3"/>
      <c r="Q353" s="3"/>
      <c r="R353" s="3"/>
      <c r="S353" s="3"/>
      <c r="T353" s="3"/>
      <c r="U353" s="3"/>
      <c r="V353" s="3"/>
      <c r="W353" s="3"/>
      <c r="X353" s="3"/>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s="16" customFormat="1" x14ac:dyDescent="0.25">
      <c r="A354" s="29"/>
      <c r="B354" s="13"/>
      <c r="C354" s="1"/>
      <c r="D354" s="1"/>
      <c r="E354" s="1"/>
      <c r="F354" s="1"/>
      <c r="G354" s="1"/>
      <c r="H354" s="1"/>
      <c r="I354" s="5"/>
      <c r="J354" s="1"/>
      <c r="K354" s="1"/>
      <c r="L354" s="1"/>
      <c r="M354" s="3"/>
      <c r="N354" s="3"/>
      <c r="O354" s="3"/>
      <c r="P354" s="3"/>
      <c r="Q354" s="3"/>
      <c r="R354" s="3"/>
      <c r="S354" s="3"/>
      <c r="T354" s="3"/>
      <c r="U354" s="3"/>
      <c r="V354" s="3"/>
      <c r="W354" s="3"/>
      <c r="X354" s="3"/>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s="16" customFormat="1" x14ac:dyDescent="0.25">
      <c r="A355" s="29"/>
      <c r="B355" s="13"/>
      <c r="C355" s="1"/>
      <c r="D355" s="1"/>
      <c r="E355" s="1"/>
      <c r="F355" s="1"/>
      <c r="G355" s="1"/>
      <c r="H355" s="1"/>
      <c r="I355" s="5"/>
      <c r="J355" s="1"/>
      <c r="K355" s="1"/>
      <c r="L355" s="1"/>
      <c r="M355" s="3"/>
      <c r="N355" s="3"/>
      <c r="O355" s="3"/>
      <c r="P355" s="3"/>
      <c r="Q355" s="3"/>
      <c r="R355" s="3"/>
      <c r="S355" s="3"/>
      <c r="T355" s="3"/>
      <c r="U355" s="3"/>
      <c r="V355" s="3"/>
      <c r="W355" s="3"/>
      <c r="X355" s="3"/>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s="16" customFormat="1" x14ac:dyDescent="0.25">
      <c r="A356" s="29"/>
      <c r="B356" s="13"/>
      <c r="C356" s="1"/>
      <c r="D356" s="1"/>
      <c r="E356" s="1"/>
      <c r="F356" s="1"/>
      <c r="G356" s="1"/>
      <c r="H356" s="1"/>
      <c r="I356" s="5"/>
      <c r="J356" s="1"/>
      <c r="K356" s="1"/>
      <c r="L356" s="1"/>
      <c r="M356" s="3"/>
      <c r="N356" s="3"/>
      <c r="O356" s="3"/>
      <c r="P356" s="3"/>
      <c r="Q356" s="3"/>
      <c r="R356" s="3"/>
      <c r="S356" s="3"/>
      <c r="T356" s="3"/>
      <c r="U356" s="3"/>
      <c r="V356" s="3"/>
      <c r="W356" s="3"/>
      <c r="X356" s="3"/>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s="16" customFormat="1" x14ac:dyDescent="0.25">
      <c r="A357" s="29"/>
      <c r="B357" s="13"/>
      <c r="C357" s="1"/>
      <c r="D357" s="1"/>
      <c r="E357" s="1"/>
      <c r="F357" s="1"/>
      <c r="G357" s="1"/>
      <c r="H357" s="1"/>
      <c r="I357" s="5"/>
      <c r="J357" s="1"/>
      <c r="K357" s="1"/>
      <c r="L357" s="1"/>
      <c r="M357" s="3"/>
      <c r="N357" s="3"/>
      <c r="O357" s="3"/>
      <c r="P357" s="3"/>
      <c r="Q357" s="3"/>
      <c r="R357" s="3"/>
      <c r="S357" s="3"/>
      <c r="T357" s="3"/>
      <c r="U357" s="3"/>
      <c r="V357" s="3"/>
      <c r="W357" s="3"/>
      <c r="X357" s="3"/>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s="16" customFormat="1" x14ac:dyDescent="0.25">
      <c r="A358" s="29"/>
      <c r="B358" s="13"/>
      <c r="C358" s="1"/>
      <c r="D358" s="1"/>
      <c r="E358" s="1"/>
      <c r="F358" s="1"/>
      <c r="G358" s="1"/>
      <c r="H358" s="1"/>
      <c r="I358" s="5"/>
      <c r="J358" s="1"/>
      <c r="K358" s="1"/>
      <c r="L358" s="1"/>
      <c r="M358" s="3"/>
      <c r="N358" s="3"/>
      <c r="O358" s="3"/>
      <c r="P358" s="3"/>
      <c r="Q358" s="3"/>
      <c r="R358" s="3"/>
      <c r="S358" s="3"/>
      <c r="T358" s="3"/>
      <c r="U358" s="3"/>
      <c r="V358" s="3"/>
      <c r="W358" s="3"/>
      <c r="X358" s="3"/>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s="16" customFormat="1" x14ac:dyDescent="0.25">
      <c r="A359" s="29"/>
      <c r="B359" s="13"/>
      <c r="C359" s="1"/>
      <c r="D359" s="1"/>
      <c r="E359" s="1"/>
      <c r="F359" s="1"/>
      <c r="G359" s="1"/>
      <c r="H359" s="1"/>
      <c r="I359" s="5"/>
      <c r="J359" s="1"/>
      <c r="K359" s="1"/>
      <c r="L359" s="1"/>
      <c r="M359" s="3"/>
      <c r="N359" s="3"/>
      <c r="O359" s="3"/>
      <c r="P359" s="3"/>
      <c r="Q359" s="3"/>
      <c r="R359" s="3"/>
      <c r="S359" s="3"/>
      <c r="T359" s="3"/>
      <c r="U359" s="3"/>
      <c r="V359" s="3"/>
      <c r="W359" s="3"/>
      <c r="X359" s="3"/>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s="16" customFormat="1" x14ac:dyDescent="0.25">
      <c r="A360" s="29"/>
      <c r="B360" s="13"/>
      <c r="C360" s="1"/>
      <c r="D360" s="1"/>
      <c r="E360" s="1"/>
      <c r="F360" s="1"/>
      <c r="G360" s="1"/>
      <c r="H360" s="1"/>
      <c r="I360" s="5"/>
      <c r="J360" s="1"/>
      <c r="K360" s="1"/>
      <c r="L360" s="1"/>
      <c r="M360" s="3"/>
      <c r="N360" s="3"/>
      <c r="O360" s="3"/>
      <c r="P360" s="3"/>
      <c r="Q360" s="3"/>
      <c r="R360" s="3"/>
      <c r="S360" s="3"/>
      <c r="T360" s="3"/>
      <c r="U360" s="3"/>
      <c r="V360" s="3"/>
      <c r="W360" s="3"/>
      <c r="X360" s="3"/>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s="16" customFormat="1" x14ac:dyDescent="0.25">
      <c r="A361" s="29"/>
      <c r="B361" s="13"/>
      <c r="C361" s="1"/>
      <c r="D361" s="1"/>
      <c r="E361" s="1"/>
      <c r="F361" s="1"/>
      <c r="G361" s="1"/>
      <c r="H361" s="1"/>
      <c r="I361" s="5"/>
      <c r="J361" s="1"/>
      <c r="K361" s="1"/>
      <c r="L361" s="1"/>
      <c r="M361" s="3"/>
      <c r="N361" s="3"/>
      <c r="O361" s="3"/>
      <c r="P361" s="3"/>
      <c r="Q361" s="3"/>
      <c r="R361" s="3"/>
      <c r="S361" s="3"/>
      <c r="T361" s="3"/>
      <c r="U361" s="3"/>
      <c r="V361" s="3"/>
      <c r="W361" s="3"/>
      <c r="X361" s="3"/>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s="16" customFormat="1" x14ac:dyDescent="0.25">
      <c r="A362" s="29"/>
      <c r="B362" s="13"/>
      <c r="C362" s="1"/>
      <c r="D362" s="1"/>
      <c r="E362" s="1"/>
      <c r="F362" s="1"/>
      <c r="G362" s="1"/>
      <c r="H362" s="1"/>
      <c r="I362" s="5"/>
      <c r="J362" s="1"/>
      <c r="K362" s="1"/>
      <c r="L362" s="1"/>
      <c r="M362" s="3"/>
      <c r="N362" s="3"/>
      <c r="O362" s="3"/>
      <c r="P362" s="3"/>
      <c r="Q362" s="3"/>
      <c r="R362" s="3"/>
      <c r="S362" s="3"/>
      <c r="T362" s="3"/>
      <c r="U362" s="3"/>
      <c r="V362" s="3"/>
      <c r="W362" s="3"/>
      <c r="X362" s="3"/>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s="16" customFormat="1" x14ac:dyDescent="0.25">
      <c r="A363" s="29"/>
      <c r="B363" s="13"/>
      <c r="C363" s="1"/>
      <c r="D363" s="1"/>
      <c r="E363" s="1"/>
      <c r="F363" s="1"/>
      <c r="G363" s="1"/>
      <c r="H363" s="1"/>
      <c r="I363" s="5"/>
      <c r="J363" s="1"/>
      <c r="K363" s="1"/>
      <c r="L363" s="1"/>
      <c r="M363" s="3"/>
      <c r="N363" s="3"/>
      <c r="O363" s="3"/>
      <c r="P363" s="3"/>
      <c r="Q363" s="3"/>
      <c r="R363" s="3"/>
      <c r="S363" s="3"/>
      <c r="T363" s="3"/>
      <c r="U363" s="3"/>
      <c r="V363" s="3"/>
      <c r="W363" s="3"/>
      <c r="X363" s="3"/>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s="16" customFormat="1" x14ac:dyDescent="0.25">
      <c r="A364" s="29"/>
      <c r="B364" s="13"/>
      <c r="C364" s="1"/>
      <c r="D364" s="1"/>
      <c r="E364" s="1"/>
      <c r="F364" s="1"/>
      <c r="G364" s="1"/>
      <c r="H364" s="1"/>
      <c r="I364" s="5"/>
      <c r="J364" s="1"/>
      <c r="K364" s="1"/>
      <c r="L364" s="1"/>
      <c r="M364" s="3"/>
      <c r="N364" s="3"/>
      <c r="O364" s="3"/>
      <c r="P364" s="3"/>
      <c r="Q364" s="3"/>
      <c r="R364" s="3"/>
      <c r="S364" s="3"/>
      <c r="T364" s="3"/>
      <c r="U364" s="3"/>
      <c r="V364" s="3"/>
      <c r="W364" s="3"/>
      <c r="X364" s="3"/>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s="16" customFormat="1" x14ac:dyDescent="0.25">
      <c r="A365" s="29"/>
      <c r="B365" s="13"/>
      <c r="C365" s="1"/>
      <c r="D365" s="1"/>
      <c r="E365" s="1"/>
      <c r="F365" s="1"/>
      <c r="G365" s="1"/>
      <c r="H365" s="1"/>
      <c r="I365" s="5"/>
      <c r="J365" s="1"/>
      <c r="K365" s="1"/>
      <c r="L365" s="1"/>
      <c r="M365" s="3"/>
      <c r="N365" s="3"/>
      <c r="O365" s="3"/>
      <c r="P365" s="3"/>
      <c r="Q365" s="3"/>
      <c r="R365" s="3"/>
      <c r="S365" s="3"/>
      <c r="T365" s="3"/>
      <c r="U365" s="3"/>
      <c r="V365" s="3"/>
      <c r="W365" s="3"/>
      <c r="X365" s="3"/>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s="16" customFormat="1" x14ac:dyDescent="0.25">
      <c r="A366" s="29"/>
      <c r="B366" s="13"/>
      <c r="C366" s="1"/>
      <c r="D366" s="1"/>
      <c r="E366" s="1"/>
      <c r="F366" s="1"/>
      <c r="G366" s="1"/>
      <c r="H366" s="1"/>
      <c r="I366" s="5"/>
      <c r="J366" s="1"/>
      <c r="K366" s="1"/>
      <c r="L366" s="1"/>
      <c r="M366" s="3"/>
      <c r="N366" s="3"/>
      <c r="O366" s="3"/>
      <c r="P366" s="3"/>
      <c r="Q366" s="3"/>
      <c r="R366" s="3"/>
      <c r="S366" s="3"/>
      <c r="T366" s="3"/>
      <c r="U366" s="3"/>
      <c r="V366" s="3"/>
      <c r="W366" s="3"/>
      <c r="X366" s="3"/>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s="16" customFormat="1" x14ac:dyDescent="0.25">
      <c r="A367" s="29"/>
      <c r="B367" s="13"/>
      <c r="C367" s="1"/>
      <c r="D367" s="1"/>
      <c r="E367" s="1"/>
      <c r="F367" s="1"/>
      <c r="G367" s="1"/>
      <c r="H367" s="1"/>
      <c r="I367" s="5"/>
      <c r="J367" s="1"/>
      <c r="K367" s="1"/>
      <c r="L367" s="1"/>
      <c r="M367" s="3"/>
      <c r="N367" s="3"/>
      <c r="O367" s="3"/>
      <c r="P367" s="3"/>
      <c r="Q367" s="3"/>
      <c r="R367" s="3"/>
      <c r="S367" s="3"/>
      <c r="T367" s="3"/>
      <c r="U367" s="3"/>
      <c r="V367" s="3"/>
      <c r="W367" s="3"/>
      <c r="X367" s="3"/>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s="16" customFormat="1" x14ac:dyDescent="0.25">
      <c r="A368" s="29"/>
      <c r="B368" s="13"/>
      <c r="C368" s="1"/>
      <c r="D368" s="1"/>
      <c r="E368" s="1"/>
      <c r="F368" s="1"/>
      <c r="G368" s="1"/>
      <c r="H368" s="1"/>
      <c r="I368" s="5"/>
      <c r="J368" s="1"/>
      <c r="K368" s="1"/>
      <c r="L368" s="1"/>
      <c r="M368" s="3"/>
      <c r="N368" s="3"/>
      <c r="O368" s="3"/>
      <c r="P368" s="3"/>
      <c r="Q368" s="3"/>
      <c r="R368" s="3"/>
      <c r="S368" s="3"/>
      <c r="T368" s="3"/>
      <c r="U368" s="3"/>
      <c r="V368" s="3"/>
      <c r="W368" s="3"/>
      <c r="X368" s="3"/>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s="16" customFormat="1" x14ac:dyDescent="0.25">
      <c r="A369" s="29"/>
      <c r="B369" s="13"/>
      <c r="C369" s="1"/>
      <c r="D369" s="1"/>
      <c r="E369" s="1"/>
      <c r="F369" s="1"/>
      <c r="G369" s="1"/>
      <c r="H369" s="1"/>
      <c r="I369" s="5"/>
      <c r="J369" s="1"/>
      <c r="K369" s="1"/>
      <c r="L369" s="1"/>
      <c r="M369" s="3"/>
      <c r="N369" s="3"/>
      <c r="O369" s="3"/>
      <c r="P369" s="3"/>
      <c r="Q369" s="3"/>
      <c r="R369" s="3"/>
      <c r="S369" s="3"/>
      <c r="T369" s="3"/>
      <c r="U369" s="3"/>
      <c r="V369" s="3"/>
      <c r="W369" s="3"/>
      <c r="X369" s="3"/>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s="16" customFormat="1" x14ac:dyDescent="0.25">
      <c r="A370" s="29"/>
      <c r="B370" s="13"/>
      <c r="C370" s="1"/>
      <c r="D370" s="1"/>
      <c r="E370" s="1"/>
      <c r="F370" s="1"/>
      <c r="G370" s="1"/>
      <c r="H370" s="1"/>
      <c r="I370" s="5"/>
      <c r="J370" s="1"/>
      <c r="K370" s="1"/>
      <c r="L370" s="1"/>
      <c r="M370" s="3"/>
      <c r="N370" s="3"/>
      <c r="O370" s="3"/>
      <c r="P370" s="3"/>
      <c r="Q370" s="3"/>
      <c r="R370" s="3"/>
      <c r="S370" s="3"/>
      <c r="T370" s="3"/>
      <c r="U370" s="3"/>
      <c r="V370" s="3"/>
      <c r="W370" s="3"/>
      <c r="X370" s="3"/>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s="16" customFormat="1" x14ac:dyDescent="0.25">
      <c r="A371" s="29"/>
      <c r="B371" s="13"/>
      <c r="C371" s="1"/>
      <c r="D371" s="1"/>
      <c r="E371" s="1"/>
      <c r="F371" s="1"/>
      <c r="G371" s="1"/>
      <c r="H371" s="1"/>
      <c r="I371" s="5"/>
      <c r="J371" s="1"/>
      <c r="K371" s="1"/>
      <c r="L371" s="1"/>
      <c r="M371" s="3"/>
      <c r="N371" s="3"/>
      <c r="O371" s="3"/>
      <c r="P371" s="3"/>
      <c r="Q371" s="3"/>
      <c r="R371" s="3"/>
      <c r="S371" s="3"/>
      <c r="T371" s="3"/>
      <c r="U371" s="3"/>
      <c r="V371" s="3"/>
      <c r="W371" s="3"/>
      <c r="X371" s="3"/>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s="16" customFormat="1" x14ac:dyDescent="0.25">
      <c r="A372" s="29"/>
      <c r="B372" s="13"/>
      <c r="C372" s="1"/>
      <c r="D372" s="1"/>
      <c r="E372" s="1"/>
      <c r="F372" s="1"/>
      <c r="G372" s="1"/>
      <c r="H372" s="1"/>
      <c r="I372" s="5"/>
      <c r="J372" s="1"/>
      <c r="K372" s="1"/>
      <c r="L372" s="1"/>
      <c r="M372" s="3"/>
      <c r="N372" s="3"/>
      <c r="O372" s="3"/>
      <c r="P372" s="3"/>
      <c r="Q372" s="3"/>
      <c r="R372" s="3"/>
      <c r="S372" s="3"/>
      <c r="T372" s="3"/>
      <c r="U372" s="3"/>
      <c r="V372" s="3"/>
      <c r="W372" s="3"/>
      <c r="X372" s="3"/>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s="16" customFormat="1" x14ac:dyDescent="0.25">
      <c r="A373" s="29"/>
      <c r="B373" s="13"/>
      <c r="C373" s="1"/>
      <c r="D373" s="1"/>
      <c r="E373" s="1"/>
      <c r="F373" s="1"/>
      <c r="G373" s="1"/>
      <c r="H373" s="1"/>
      <c r="I373" s="5"/>
      <c r="J373" s="1"/>
      <c r="K373" s="1"/>
      <c r="L373" s="1"/>
      <c r="M373" s="3"/>
      <c r="N373" s="3"/>
      <c r="O373" s="3"/>
      <c r="P373" s="3"/>
      <c r="Q373" s="3"/>
      <c r="R373" s="3"/>
      <c r="S373" s="3"/>
      <c r="T373" s="3"/>
      <c r="U373" s="3"/>
      <c r="V373" s="3"/>
      <c r="W373" s="3"/>
      <c r="X373" s="3"/>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s="16" customFormat="1" x14ac:dyDescent="0.25">
      <c r="A374" s="29"/>
      <c r="B374" s="13"/>
      <c r="C374" s="1"/>
      <c r="D374" s="1"/>
      <c r="E374" s="1"/>
      <c r="F374" s="1"/>
      <c r="G374" s="1"/>
      <c r="H374" s="1"/>
      <c r="I374" s="5"/>
      <c r="J374" s="1"/>
      <c r="K374" s="1"/>
      <c r="L374" s="1"/>
      <c r="M374" s="3"/>
      <c r="N374" s="3"/>
      <c r="O374" s="3"/>
      <c r="P374" s="3"/>
      <c r="Q374" s="3"/>
      <c r="R374" s="3"/>
      <c r="S374" s="3"/>
      <c r="T374" s="3"/>
      <c r="U374" s="3"/>
      <c r="V374" s="3"/>
      <c r="W374" s="3"/>
      <c r="X374" s="3"/>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s="16" customFormat="1" x14ac:dyDescent="0.25">
      <c r="A375" s="29"/>
      <c r="B375" s="13"/>
      <c r="C375" s="1"/>
      <c r="D375" s="1"/>
      <c r="E375" s="1"/>
      <c r="F375" s="1"/>
      <c r="G375" s="1"/>
      <c r="H375" s="1"/>
      <c r="I375" s="5"/>
      <c r="J375" s="1"/>
      <c r="K375" s="1"/>
      <c r="L375" s="1"/>
      <c r="M375" s="3"/>
      <c r="N375" s="3"/>
      <c r="O375" s="3"/>
      <c r="P375" s="3"/>
      <c r="Q375" s="3"/>
      <c r="R375" s="3"/>
      <c r="S375" s="3"/>
      <c r="T375" s="3"/>
      <c r="U375" s="3"/>
      <c r="V375" s="3"/>
      <c r="W375" s="3"/>
      <c r="X375" s="3"/>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s="16" customFormat="1" x14ac:dyDescent="0.25">
      <c r="A376" s="29"/>
      <c r="B376" s="13"/>
      <c r="C376" s="1"/>
      <c r="D376" s="1"/>
      <c r="E376" s="1"/>
      <c r="F376" s="1"/>
      <c r="G376" s="1"/>
      <c r="H376" s="1"/>
      <c r="I376" s="5"/>
      <c r="J376" s="1"/>
      <c r="K376" s="1"/>
      <c r="L376" s="1"/>
      <c r="M376" s="3"/>
      <c r="N376" s="3"/>
      <c r="O376" s="3"/>
      <c r="P376" s="3"/>
      <c r="Q376" s="3"/>
      <c r="R376" s="3"/>
      <c r="S376" s="3"/>
      <c r="T376" s="3"/>
      <c r="U376" s="3"/>
      <c r="V376" s="3"/>
      <c r="W376" s="3"/>
      <c r="X376" s="3"/>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s="16" customFormat="1" x14ac:dyDescent="0.25">
      <c r="A377" s="29"/>
      <c r="B377" s="13"/>
      <c r="C377" s="1"/>
      <c r="D377" s="1"/>
      <c r="E377" s="1"/>
      <c r="F377" s="1"/>
      <c r="G377" s="1"/>
      <c r="H377" s="1"/>
      <c r="I377" s="5"/>
      <c r="J377" s="1"/>
      <c r="K377" s="1"/>
      <c r="L377" s="1"/>
      <c r="M377" s="3"/>
      <c r="N377" s="3"/>
      <c r="O377" s="3"/>
      <c r="P377" s="3"/>
      <c r="Q377" s="3"/>
      <c r="R377" s="3"/>
      <c r="S377" s="3"/>
      <c r="T377" s="3"/>
      <c r="U377" s="3"/>
      <c r="V377" s="3"/>
      <c r="W377" s="3"/>
      <c r="X377" s="3"/>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s="16" customFormat="1" x14ac:dyDescent="0.25">
      <c r="A378" s="29"/>
      <c r="B378" s="13"/>
      <c r="C378" s="1"/>
      <c r="D378" s="1"/>
      <c r="E378" s="1"/>
      <c r="F378" s="1"/>
      <c r="G378" s="1"/>
      <c r="H378" s="1"/>
      <c r="I378" s="5"/>
      <c r="J378" s="1"/>
      <c r="K378" s="1"/>
      <c r="L378" s="1"/>
      <c r="M378" s="3"/>
      <c r="N378" s="3"/>
      <c r="O378" s="3"/>
      <c r="P378" s="3"/>
      <c r="Q378" s="3"/>
      <c r="R378" s="3"/>
      <c r="S378" s="3"/>
      <c r="T378" s="3"/>
      <c r="U378" s="3"/>
      <c r="V378" s="3"/>
      <c r="W378" s="3"/>
      <c r="X378" s="3"/>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s="16" customFormat="1" x14ac:dyDescent="0.25">
      <c r="A379" s="29"/>
      <c r="B379" s="13"/>
      <c r="C379" s="1"/>
      <c r="D379" s="1"/>
      <c r="E379" s="1"/>
      <c r="F379" s="1"/>
      <c r="G379" s="1"/>
      <c r="H379" s="1"/>
      <c r="I379" s="5"/>
      <c r="J379" s="1"/>
      <c r="K379" s="1"/>
      <c r="L379" s="1"/>
      <c r="M379" s="3"/>
      <c r="N379" s="3"/>
      <c r="O379" s="3"/>
      <c r="P379" s="3"/>
      <c r="Q379" s="3"/>
      <c r="R379" s="3"/>
      <c r="S379" s="3"/>
      <c r="T379" s="3"/>
      <c r="U379" s="3"/>
      <c r="V379" s="3"/>
      <c r="W379" s="3"/>
      <c r="X379" s="3"/>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s="16" customFormat="1" x14ac:dyDescent="0.25">
      <c r="A380" s="29"/>
      <c r="B380" s="13"/>
      <c r="C380" s="1"/>
      <c r="D380" s="1"/>
      <c r="E380" s="1"/>
      <c r="F380" s="1"/>
      <c r="G380" s="1"/>
      <c r="H380" s="1"/>
      <c r="I380" s="5"/>
      <c r="J380" s="1"/>
      <c r="K380" s="1"/>
      <c r="L380" s="1"/>
      <c r="M380" s="3"/>
      <c r="N380" s="3"/>
      <c r="O380" s="3"/>
      <c r="P380" s="3"/>
      <c r="Q380" s="3"/>
      <c r="R380" s="3"/>
      <c r="S380" s="3"/>
      <c r="T380" s="3"/>
      <c r="U380" s="3"/>
      <c r="V380" s="3"/>
      <c r="W380" s="3"/>
      <c r="X380" s="3"/>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s="16" customFormat="1" x14ac:dyDescent="0.25">
      <c r="A381" s="29"/>
      <c r="B381" s="13"/>
      <c r="C381" s="1"/>
      <c r="D381" s="1"/>
      <c r="E381" s="1"/>
      <c r="F381" s="1"/>
      <c r="G381" s="1"/>
      <c r="H381" s="1"/>
      <c r="I381" s="5"/>
      <c r="J381" s="1"/>
      <c r="K381" s="1"/>
      <c r="L381" s="1"/>
      <c r="M381" s="3"/>
      <c r="N381" s="3"/>
      <c r="O381" s="3"/>
      <c r="P381" s="3"/>
      <c r="Q381" s="3"/>
      <c r="R381" s="3"/>
      <c r="S381" s="3"/>
      <c r="T381" s="3"/>
      <c r="U381" s="3"/>
      <c r="V381" s="3"/>
      <c r="W381" s="3"/>
      <c r="X381" s="3"/>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s="16" customFormat="1" x14ac:dyDescent="0.25">
      <c r="A382" s="29"/>
      <c r="B382" s="13"/>
      <c r="C382" s="1"/>
      <c r="D382" s="1"/>
      <c r="E382" s="1"/>
      <c r="F382" s="1"/>
      <c r="G382" s="1"/>
      <c r="H382" s="1"/>
      <c r="I382" s="5"/>
      <c r="J382" s="1"/>
      <c r="K382" s="1"/>
      <c r="L382" s="1"/>
      <c r="M382" s="3"/>
      <c r="N382" s="3"/>
      <c r="O382" s="3"/>
      <c r="P382" s="3"/>
      <c r="Q382" s="3"/>
      <c r="R382" s="3"/>
      <c r="S382" s="3"/>
      <c r="T382" s="3"/>
      <c r="U382" s="3"/>
      <c r="V382" s="3"/>
      <c r="W382" s="3"/>
      <c r="X382" s="3"/>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s="16" customFormat="1" x14ac:dyDescent="0.25">
      <c r="A383" s="29"/>
      <c r="B383" s="13"/>
      <c r="C383" s="1"/>
      <c r="D383" s="1"/>
      <c r="E383" s="1"/>
      <c r="F383" s="1"/>
      <c r="G383" s="1"/>
      <c r="H383" s="1"/>
      <c r="I383" s="5"/>
      <c r="J383" s="1"/>
      <c r="K383" s="1"/>
      <c r="L383" s="1"/>
      <c r="M383" s="3"/>
      <c r="N383" s="3"/>
      <c r="O383" s="3"/>
      <c r="P383" s="3"/>
      <c r="Q383" s="3"/>
      <c r="R383" s="3"/>
      <c r="S383" s="3"/>
      <c r="T383" s="3"/>
      <c r="U383" s="3"/>
      <c r="V383" s="3"/>
      <c r="W383" s="3"/>
      <c r="X383" s="3"/>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s="16" customFormat="1" x14ac:dyDescent="0.25">
      <c r="A384" s="29"/>
      <c r="B384" s="13"/>
      <c r="C384" s="1"/>
      <c r="D384" s="1"/>
      <c r="E384" s="1"/>
      <c r="F384" s="1"/>
      <c r="G384" s="1"/>
      <c r="H384" s="1"/>
      <c r="I384" s="5"/>
      <c r="J384" s="1"/>
      <c r="K384" s="1"/>
      <c r="L384" s="1"/>
      <c r="M384" s="3"/>
      <c r="N384" s="3"/>
      <c r="O384" s="3"/>
      <c r="P384" s="3"/>
      <c r="Q384" s="3"/>
      <c r="R384" s="3"/>
      <c r="S384" s="3"/>
      <c r="T384" s="3"/>
      <c r="U384" s="3"/>
      <c r="V384" s="3"/>
      <c r="W384" s="3"/>
      <c r="X384" s="3"/>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s="16" customFormat="1" x14ac:dyDescent="0.25">
      <c r="A385" s="29"/>
      <c r="B385" s="13"/>
      <c r="C385" s="1"/>
      <c r="D385" s="1"/>
      <c r="E385" s="1"/>
      <c r="F385" s="1"/>
      <c r="G385" s="1"/>
      <c r="H385" s="1"/>
      <c r="I385" s="5"/>
      <c r="J385" s="1"/>
      <c r="K385" s="1"/>
      <c r="L385" s="1"/>
      <c r="M385" s="3"/>
      <c r="N385" s="3"/>
      <c r="O385" s="3"/>
      <c r="P385" s="3"/>
      <c r="Q385" s="3"/>
      <c r="R385" s="3"/>
      <c r="S385" s="3"/>
      <c r="T385" s="3"/>
      <c r="U385" s="3"/>
      <c r="V385" s="3"/>
      <c r="W385" s="3"/>
      <c r="X385" s="3"/>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s="16" customFormat="1" x14ac:dyDescent="0.25">
      <c r="A386" s="29"/>
      <c r="B386" s="13"/>
      <c r="C386" s="1"/>
      <c r="D386" s="1"/>
      <c r="E386" s="1"/>
      <c r="F386" s="1"/>
      <c r="G386" s="1"/>
      <c r="H386" s="1"/>
      <c r="I386" s="5"/>
      <c r="J386" s="1"/>
      <c r="K386" s="1"/>
      <c r="L386" s="1"/>
      <c r="M386" s="3"/>
      <c r="N386" s="3"/>
      <c r="O386" s="3"/>
      <c r="P386" s="3"/>
      <c r="Q386" s="3"/>
      <c r="R386" s="3"/>
      <c r="S386" s="3"/>
      <c r="T386" s="3"/>
      <c r="U386" s="3"/>
      <c r="V386" s="3"/>
      <c r="W386" s="3"/>
      <c r="X386" s="3"/>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s="16" customFormat="1" x14ac:dyDescent="0.25">
      <c r="A387" s="29"/>
      <c r="B387" s="13"/>
      <c r="C387" s="1"/>
      <c r="D387" s="1"/>
      <c r="E387" s="1"/>
      <c r="F387" s="1"/>
      <c r="G387" s="1"/>
      <c r="H387" s="1"/>
      <c r="I387" s="5"/>
      <c r="J387" s="1"/>
      <c r="K387" s="1"/>
      <c r="L387" s="1"/>
      <c r="M387" s="3"/>
      <c r="N387" s="3"/>
      <c r="O387" s="3"/>
      <c r="P387" s="3"/>
      <c r="Q387" s="3"/>
      <c r="R387" s="3"/>
      <c r="S387" s="3"/>
      <c r="T387" s="3"/>
      <c r="U387" s="3"/>
      <c r="V387" s="3"/>
      <c r="W387" s="3"/>
      <c r="X387" s="3"/>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s="16" customFormat="1" x14ac:dyDescent="0.25">
      <c r="A388" s="29"/>
      <c r="B388" s="13"/>
      <c r="C388" s="1"/>
      <c r="D388" s="1"/>
      <c r="E388" s="1"/>
      <c r="F388" s="1"/>
      <c r="G388" s="1"/>
      <c r="H388" s="1"/>
      <c r="I388" s="5"/>
      <c r="J388" s="1"/>
      <c r="K388" s="1"/>
      <c r="L388" s="1"/>
      <c r="M388" s="3"/>
      <c r="N388" s="3"/>
      <c r="O388" s="3"/>
      <c r="P388" s="3"/>
      <c r="Q388" s="3"/>
      <c r="R388" s="3"/>
      <c r="S388" s="3"/>
      <c r="T388" s="3"/>
      <c r="U388" s="3"/>
      <c r="V388" s="3"/>
      <c r="W388" s="3"/>
      <c r="X388" s="3"/>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s="16" customFormat="1" x14ac:dyDescent="0.25">
      <c r="A389" s="29"/>
      <c r="B389" s="13"/>
      <c r="C389" s="1"/>
      <c r="D389" s="1"/>
      <c r="E389" s="1"/>
      <c r="F389" s="1"/>
      <c r="G389" s="1"/>
      <c r="H389" s="1"/>
      <c r="I389" s="5"/>
      <c r="J389" s="1"/>
      <c r="K389" s="1"/>
      <c r="L389" s="1"/>
      <c r="M389" s="3"/>
      <c r="N389" s="3"/>
      <c r="O389" s="3"/>
      <c r="P389" s="3"/>
      <c r="Q389" s="3"/>
      <c r="R389" s="3"/>
      <c r="S389" s="3"/>
      <c r="T389" s="3"/>
      <c r="U389" s="3"/>
      <c r="V389" s="3"/>
      <c r="W389" s="3"/>
      <c r="X389" s="3"/>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s="16" customFormat="1" x14ac:dyDescent="0.25">
      <c r="A390" s="29"/>
      <c r="B390" s="13"/>
      <c r="C390" s="1"/>
      <c r="D390" s="1"/>
      <c r="E390" s="1"/>
      <c r="F390" s="1"/>
      <c r="G390" s="1"/>
      <c r="H390" s="1"/>
      <c r="I390" s="5"/>
      <c r="J390" s="1"/>
      <c r="K390" s="1"/>
      <c r="L390" s="1"/>
      <c r="M390" s="3"/>
      <c r="N390" s="3"/>
      <c r="O390" s="3"/>
      <c r="P390" s="3"/>
      <c r="Q390" s="3"/>
      <c r="R390" s="3"/>
      <c r="S390" s="3"/>
      <c r="T390" s="3"/>
      <c r="U390" s="3"/>
      <c r="V390" s="3"/>
      <c r="W390" s="3"/>
      <c r="X390" s="3"/>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s="16" customFormat="1" x14ac:dyDescent="0.25">
      <c r="A391" s="29"/>
      <c r="B391" s="13"/>
      <c r="C391" s="1"/>
      <c r="D391" s="1"/>
      <c r="E391" s="1"/>
      <c r="F391" s="1"/>
      <c r="G391" s="1"/>
      <c r="H391" s="1"/>
      <c r="I391" s="5"/>
      <c r="J391" s="1"/>
      <c r="K391" s="1"/>
      <c r="L391" s="1"/>
      <c r="M391" s="3"/>
      <c r="N391" s="3"/>
      <c r="O391" s="3"/>
      <c r="P391" s="3"/>
      <c r="Q391" s="3"/>
      <c r="R391" s="3"/>
      <c r="S391" s="3"/>
      <c r="T391" s="3"/>
      <c r="U391" s="3"/>
      <c r="V391" s="3"/>
      <c r="W391" s="3"/>
      <c r="X391" s="3"/>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s="16" customFormat="1" x14ac:dyDescent="0.25">
      <c r="A392" s="29"/>
      <c r="B392" s="13"/>
      <c r="C392" s="1"/>
      <c r="D392" s="1"/>
      <c r="E392" s="1"/>
      <c r="F392" s="1"/>
      <c r="G392" s="1"/>
      <c r="H392" s="1"/>
      <c r="I392" s="5"/>
      <c r="J392" s="1"/>
      <c r="K392" s="1"/>
      <c r="L392" s="1"/>
      <c r="M392" s="3"/>
      <c r="N392" s="3"/>
      <c r="O392" s="3"/>
      <c r="P392" s="3"/>
      <c r="Q392" s="3"/>
      <c r="R392" s="3"/>
      <c r="S392" s="3"/>
      <c r="T392" s="3"/>
      <c r="U392" s="3"/>
      <c r="V392" s="3"/>
      <c r="W392" s="3"/>
      <c r="X392" s="3"/>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s="16" customFormat="1" x14ac:dyDescent="0.25">
      <c r="A393" s="29"/>
      <c r="B393" s="13"/>
      <c r="C393" s="1"/>
      <c r="D393" s="1"/>
      <c r="E393" s="1"/>
      <c r="F393" s="1"/>
      <c r="G393" s="1"/>
      <c r="H393" s="1"/>
      <c r="I393" s="5"/>
      <c r="J393" s="1"/>
      <c r="K393" s="1"/>
      <c r="L393" s="1"/>
      <c r="M393" s="3"/>
      <c r="N393" s="3"/>
      <c r="O393" s="3"/>
      <c r="P393" s="3"/>
      <c r="Q393" s="3"/>
      <c r="R393" s="3"/>
      <c r="S393" s="3"/>
      <c r="T393" s="3"/>
      <c r="U393" s="3"/>
      <c r="V393" s="3"/>
      <c r="W393" s="3"/>
      <c r="X393" s="3"/>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s="16" customFormat="1" x14ac:dyDescent="0.25">
      <c r="A394" s="29"/>
      <c r="B394" s="13"/>
      <c r="C394" s="1"/>
      <c r="D394" s="1"/>
      <c r="E394" s="1"/>
      <c r="F394" s="1"/>
      <c r="G394" s="1"/>
      <c r="H394" s="1"/>
      <c r="I394" s="5"/>
      <c r="J394" s="1"/>
      <c r="K394" s="1"/>
      <c r="L394" s="1"/>
      <c r="M394" s="3"/>
      <c r="N394" s="3"/>
      <c r="O394" s="3"/>
      <c r="P394" s="3"/>
      <c r="Q394" s="3"/>
      <c r="R394" s="3"/>
      <c r="S394" s="3"/>
      <c r="T394" s="3"/>
      <c r="U394" s="3"/>
      <c r="V394" s="3"/>
      <c r="W394" s="3"/>
      <c r="X394" s="3"/>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s="16" customFormat="1" x14ac:dyDescent="0.25">
      <c r="A395" s="29"/>
      <c r="B395" s="13"/>
      <c r="C395" s="1"/>
      <c r="D395" s="1"/>
      <c r="E395" s="1"/>
      <c r="F395" s="1"/>
      <c r="G395" s="1"/>
      <c r="H395" s="1"/>
      <c r="I395" s="5"/>
      <c r="J395" s="1"/>
      <c r="K395" s="1"/>
      <c r="L395" s="1"/>
      <c r="M395" s="3"/>
      <c r="N395" s="3"/>
      <c r="O395" s="3"/>
      <c r="P395" s="3"/>
      <c r="Q395" s="3"/>
      <c r="R395" s="3"/>
      <c r="S395" s="3"/>
      <c r="T395" s="3"/>
      <c r="U395" s="3"/>
      <c r="V395" s="3"/>
      <c r="W395" s="3"/>
      <c r="X395" s="3"/>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s="16" customFormat="1" x14ac:dyDescent="0.25">
      <c r="A396" s="29"/>
      <c r="B396" s="13"/>
      <c r="C396" s="1"/>
      <c r="D396" s="1"/>
      <c r="E396" s="1"/>
      <c r="F396" s="1"/>
      <c r="G396" s="1"/>
      <c r="H396" s="1"/>
      <c r="I396" s="5"/>
      <c r="J396" s="1"/>
      <c r="K396" s="1"/>
      <c r="L396" s="1"/>
      <c r="M396" s="3"/>
      <c r="N396" s="3"/>
      <c r="O396" s="3"/>
      <c r="P396" s="3"/>
      <c r="Q396" s="3"/>
      <c r="R396" s="3"/>
      <c r="S396" s="3"/>
      <c r="T396" s="3"/>
      <c r="U396" s="3"/>
      <c r="V396" s="3"/>
      <c r="W396" s="3"/>
      <c r="X396" s="3"/>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s="16" customFormat="1" x14ac:dyDescent="0.25">
      <c r="A397" s="29"/>
      <c r="B397" s="13"/>
      <c r="C397" s="1"/>
      <c r="D397" s="1"/>
      <c r="E397" s="1"/>
      <c r="F397" s="1"/>
      <c r="G397" s="1"/>
      <c r="H397" s="1"/>
      <c r="I397" s="5"/>
      <c r="J397" s="1"/>
      <c r="K397" s="1"/>
      <c r="L397" s="1"/>
      <c r="M397" s="3"/>
      <c r="N397" s="3"/>
      <c r="O397" s="3"/>
      <c r="P397" s="3"/>
      <c r="Q397" s="3"/>
      <c r="R397" s="3"/>
      <c r="S397" s="3"/>
      <c r="T397" s="3"/>
      <c r="U397" s="3"/>
      <c r="V397" s="3"/>
      <c r="W397" s="3"/>
      <c r="X397" s="3"/>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s="16" customFormat="1" x14ac:dyDescent="0.25">
      <c r="A398" s="29"/>
      <c r="B398" s="13"/>
      <c r="C398" s="1"/>
      <c r="D398" s="1"/>
      <c r="E398" s="1"/>
      <c r="F398" s="1"/>
      <c r="G398" s="1"/>
      <c r="H398" s="1"/>
      <c r="I398" s="5"/>
      <c r="J398" s="1"/>
      <c r="K398" s="1"/>
      <c r="L398" s="1"/>
      <c r="M398" s="3"/>
      <c r="N398" s="3"/>
      <c r="O398" s="3"/>
      <c r="P398" s="3"/>
      <c r="Q398" s="3"/>
      <c r="R398" s="3"/>
      <c r="S398" s="3"/>
      <c r="T398" s="3"/>
      <c r="U398" s="3"/>
      <c r="V398" s="3"/>
      <c r="W398" s="3"/>
      <c r="X398" s="3"/>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s="16" customFormat="1" x14ac:dyDescent="0.25">
      <c r="A399" s="29"/>
      <c r="B399" s="13"/>
      <c r="C399" s="1"/>
      <c r="D399" s="1"/>
      <c r="E399" s="1"/>
      <c r="F399" s="1"/>
      <c r="G399" s="1"/>
      <c r="H399" s="1"/>
      <c r="I399" s="5"/>
      <c r="J399" s="1"/>
      <c r="K399" s="1"/>
      <c r="L399" s="1"/>
      <c r="M399" s="3"/>
      <c r="N399" s="3"/>
      <c r="O399" s="3"/>
      <c r="P399" s="3"/>
      <c r="Q399" s="3"/>
      <c r="R399" s="3"/>
      <c r="S399" s="3"/>
      <c r="T399" s="3"/>
      <c r="U399" s="3"/>
      <c r="V399" s="3"/>
      <c r="W399" s="3"/>
      <c r="X399" s="3"/>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s="16" customFormat="1" x14ac:dyDescent="0.25">
      <c r="A400" s="29"/>
      <c r="B400" s="13"/>
      <c r="C400" s="1"/>
      <c r="D400" s="1"/>
      <c r="E400" s="1"/>
      <c r="F400" s="1"/>
      <c r="G400" s="1"/>
      <c r="H400" s="1"/>
      <c r="I400" s="5"/>
      <c r="J400" s="1"/>
      <c r="K400" s="1"/>
      <c r="L400" s="1"/>
      <c r="M400" s="3"/>
      <c r="N400" s="3"/>
      <c r="O400" s="3"/>
      <c r="P400" s="3"/>
      <c r="Q400" s="3"/>
      <c r="R400" s="3"/>
      <c r="S400" s="3"/>
      <c r="T400" s="3"/>
      <c r="U400" s="3"/>
      <c r="V400" s="3"/>
      <c r="W400" s="3"/>
      <c r="X400" s="3"/>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s="16" customFormat="1" x14ac:dyDescent="0.25">
      <c r="A401" s="29"/>
      <c r="B401" s="13"/>
      <c r="C401" s="1"/>
      <c r="D401" s="1"/>
      <c r="E401" s="1"/>
      <c r="F401" s="1"/>
      <c r="G401" s="1"/>
      <c r="H401" s="1"/>
      <c r="I401" s="5"/>
      <c r="J401" s="1"/>
      <c r="K401" s="1"/>
      <c r="L401" s="1"/>
      <c r="M401" s="3"/>
      <c r="N401" s="3"/>
      <c r="O401" s="3"/>
      <c r="P401" s="3"/>
      <c r="Q401" s="3"/>
      <c r="R401" s="3"/>
      <c r="S401" s="3"/>
      <c r="T401" s="3"/>
      <c r="U401" s="3"/>
      <c r="V401" s="3"/>
      <c r="W401" s="3"/>
      <c r="X401" s="3"/>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s="16" customFormat="1" x14ac:dyDescent="0.25">
      <c r="A402" s="29"/>
      <c r="B402" s="13"/>
      <c r="C402" s="1"/>
      <c r="D402" s="1"/>
      <c r="E402" s="1"/>
      <c r="F402" s="1"/>
      <c r="G402" s="1"/>
      <c r="H402" s="1"/>
      <c r="I402" s="5"/>
      <c r="J402" s="1"/>
      <c r="K402" s="1"/>
      <c r="L402" s="1"/>
      <c r="M402" s="3"/>
      <c r="N402" s="3"/>
      <c r="O402" s="3"/>
      <c r="P402" s="3"/>
      <c r="Q402" s="3"/>
      <c r="R402" s="3"/>
      <c r="S402" s="3"/>
      <c r="T402" s="3"/>
      <c r="U402" s="3"/>
      <c r="V402" s="3"/>
      <c r="W402" s="3"/>
      <c r="X402" s="3"/>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s="16" customFormat="1" x14ac:dyDescent="0.25">
      <c r="A403" s="29"/>
      <c r="B403" s="13"/>
      <c r="C403" s="1"/>
      <c r="D403" s="1"/>
      <c r="E403" s="1"/>
      <c r="F403" s="1"/>
      <c r="G403" s="1"/>
      <c r="H403" s="1"/>
      <c r="I403" s="5"/>
      <c r="J403" s="1"/>
      <c r="K403" s="1"/>
      <c r="L403" s="1"/>
      <c r="M403" s="3"/>
      <c r="N403" s="3"/>
      <c r="O403" s="3"/>
      <c r="P403" s="3"/>
      <c r="Q403" s="3"/>
      <c r="R403" s="3"/>
      <c r="S403" s="3"/>
      <c r="T403" s="3"/>
      <c r="U403" s="3"/>
      <c r="V403" s="3"/>
      <c r="W403" s="3"/>
      <c r="X403" s="3"/>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s="16" customFormat="1" x14ac:dyDescent="0.25">
      <c r="A404" s="29"/>
      <c r="B404" s="13"/>
      <c r="C404" s="1"/>
      <c r="D404" s="1"/>
      <c r="E404" s="1"/>
      <c r="F404" s="1"/>
      <c r="G404" s="1"/>
      <c r="H404" s="1"/>
      <c r="I404" s="5"/>
      <c r="J404" s="1"/>
      <c r="K404" s="1"/>
      <c r="L404" s="1"/>
      <c r="M404" s="3"/>
      <c r="N404" s="3"/>
      <c r="O404" s="3"/>
      <c r="P404" s="3"/>
      <c r="Q404" s="3"/>
      <c r="R404" s="3"/>
      <c r="S404" s="3"/>
      <c r="T404" s="3"/>
      <c r="U404" s="3"/>
      <c r="V404" s="3"/>
      <c r="W404" s="3"/>
      <c r="X404" s="3"/>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s="16" customFormat="1" x14ac:dyDescent="0.25">
      <c r="A405" s="29"/>
      <c r="B405" s="13"/>
      <c r="C405" s="1"/>
      <c r="D405" s="1"/>
      <c r="E405" s="1"/>
      <c r="F405" s="1"/>
      <c r="G405" s="1"/>
      <c r="H405" s="1"/>
      <c r="I405" s="5"/>
      <c r="J405" s="1"/>
      <c r="K405" s="1"/>
      <c r="L405" s="1"/>
      <c r="M405" s="3"/>
      <c r="N405" s="3"/>
      <c r="O405" s="3"/>
      <c r="P405" s="3"/>
      <c r="Q405" s="3"/>
      <c r="R405" s="3"/>
      <c r="S405" s="3"/>
      <c r="T405" s="3"/>
      <c r="U405" s="3"/>
      <c r="V405" s="3"/>
      <c r="W405" s="3"/>
      <c r="X405" s="3"/>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s="16" customFormat="1" x14ac:dyDescent="0.25">
      <c r="A406" s="29"/>
      <c r="B406" s="13"/>
      <c r="C406" s="1"/>
      <c r="D406" s="1"/>
      <c r="E406" s="1"/>
      <c r="F406" s="1"/>
      <c r="G406" s="1"/>
      <c r="H406" s="1"/>
      <c r="I406" s="5"/>
      <c r="J406" s="1"/>
      <c r="K406" s="1"/>
      <c r="L406" s="1"/>
      <c r="M406" s="3"/>
      <c r="N406" s="3"/>
      <c r="O406" s="3"/>
      <c r="P406" s="3"/>
      <c r="Q406" s="3"/>
      <c r="R406" s="3"/>
      <c r="S406" s="3"/>
      <c r="T406" s="3"/>
      <c r="U406" s="3"/>
      <c r="V406" s="3"/>
      <c r="W406" s="3"/>
      <c r="X406" s="3"/>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s="16" customFormat="1" x14ac:dyDescent="0.25">
      <c r="A407" s="29"/>
      <c r="B407" s="13"/>
      <c r="C407" s="1"/>
      <c r="D407" s="1"/>
      <c r="E407" s="1"/>
      <c r="F407" s="1"/>
      <c r="G407" s="1"/>
      <c r="H407" s="1"/>
      <c r="I407" s="5"/>
      <c r="J407" s="1"/>
      <c r="K407" s="1"/>
      <c r="L407" s="1"/>
      <c r="M407" s="3"/>
      <c r="N407" s="3"/>
      <c r="O407" s="3"/>
      <c r="P407" s="3"/>
      <c r="Q407" s="3"/>
      <c r="R407" s="3"/>
      <c r="S407" s="3"/>
      <c r="T407" s="3"/>
      <c r="U407" s="3"/>
      <c r="V407" s="3"/>
      <c r="W407" s="3"/>
      <c r="X407" s="3"/>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s="16" customFormat="1" x14ac:dyDescent="0.25">
      <c r="A408" s="29"/>
      <c r="B408" s="13"/>
      <c r="C408" s="1"/>
      <c r="D408" s="1"/>
      <c r="E408" s="1"/>
      <c r="F408" s="1"/>
      <c r="G408" s="1"/>
      <c r="H408" s="1"/>
      <c r="I408" s="5"/>
      <c r="J408" s="1"/>
      <c r="K408" s="1"/>
      <c r="L408" s="1"/>
      <c r="M408" s="3"/>
      <c r="N408" s="3"/>
      <c r="O408" s="3"/>
      <c r="P408" s="3"/>
      <c r="Q408" s="3"/>
      <c r="R408" s="3"/>
      <c r="S408" s="3"/>
      <c r="T408" s="3"/>
      <c r="U408" s="3"/>
      <c r="V408" s="3"/>
      <c r="W408" s="3"/>
      <c r="X408" s="3"/>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s="16" customFormat="1" x14ac:dyDescent="0.25">
      <c r="A409" s="29"/>
      <c r="B409" s="13"/>
      <c r="C409" s="1"/>
      <c r="D409" s="1"/>
      <c r="E409" s="1"/>
      <c r="F409" s="1"/>
      <c r="G409" s="1"/>
      <c r="H409" s="1"/>
      <c r="I409" s="5"/>
      <c r="J409" s="1"/>
      <c r="K409" s="1"/>
      <c r="L409" s="1"/>
      <c r="M409" s="3"/>
      <c r="N409" s="3"/>
      <c r="O409" s="3"/>
      <c r="P409" s="3"/>
      <c r="Q409" s="3"/>
      <c r="R409" s="3"/>
      <c r="S409" s="3"/>
      <c r="T409" s="3"/>
      <c r="U409" s="3"/>
      <c r="V409" s="3"/>
      <c r="W409" s="3"/>
      <c r="X409" s="3"/>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s="16" customFormat="1" x14ac:dyDescent="0.25">
      <c r="A410" s="29"/>
      <c r="B410" s="13"/>
      <c r="C410" s="1"/>
      <c r="D410" s="1"/>
      <c r="E410" s="1"/>
      <c r="F410" s="1"/>
      <c r="G410" s="1"/>
      <c r="H410" s="1"/>
      <c r="I410" s="5"/>
      <c r="J410" s="1"/>
      <c r="K410" s="1"/>
      <c r="L410" s="1"/>
      <c r="M410" s="3"/>
      <c r="N410" s="3"/>
      <c r="O410" s="3"/>
      <c r="P410" s="3"/>
      <c r="Q410" s="3"/>
      <c r="R410" s="3"/>
      <c r="S410" s="3"/>
      <c r="T410" s="3"/>
      <c r="U410" s="3"/>
      <c r="V410" s="3"/>
      <c r="W410" s="3"/>
      <c r="X410" s="3"/>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s="16" customFormat="1" x14ac:dyDescent="0.25">
      <c r="A411" s="29"/>
      <c r="B411" s="13"/>
      <c r="C411" s="1"/>
      <c r="D411" s="1"/>
      <c r="E411" s="1"/>
      <c r="F411" s="1"/>
      <c r="G411" s="1"/>
      <c r="H411" s="1"/>
      <c r="I411" s="5"/>
      <c r="J411" s="1"/>
      <c r="K411" s="1"/>
      <c r="L411" s="1"/>
      <c r="M411" s="3"/>
      <c r="N411" s="3"/>
      <c r="O411" s="3"/>
      <c r="P411" s="3"/>
      <c r="Q411" s="3"/>
      <c r="R411" s="3"/>
      <c r="S411" s="3"/>
      <c r="T411" s="3"/>
      <c r="U411" s="3"/>
      <c r="V411" s="3"/>
      <c r="W411" s="3"/>
      <c r="X411" s="3"/>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s="16" customFormat="1" x14ac:dyDescent="0.25">
      <c r="A412" s="29"/>
      <c r="B412" s="13"/>
      <c r="C412" s="1"/>
      <c r="D412" s="1"/>
      <c r="E412" s="1"/>
      <c r="F412" s="1"/>
      <c r="G412" s="1"/>
      <c r="H412" s="1"/>
      <c r="I412" s="5"/>
      <c r="J412" s="1"/>
      <c r="K412" s="1"/>
      <c r="L412" s="1"/>
      <c r="M412" s="3"/>
      <c r="N412" s="3"/>
      <c r="O412" s="3"/>
      <c r="P412" s="3"/>
      <c r="Q412" s="3"/>
      <c r="R412" s="3"/>
      <c r="S412" s="3"/>
      <c r="T412" s="3"/>
      <c r="U412" s="3"/>
      <c r="V412" s="3"/>
      <c r="W412" s="3"/>
      <c r="X412" s="3"/>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s="16" customFormat="1" x14ac:dyDescent="0.25">
      <c r="A413" s="29"/>
      <c r="B413" s="13"/>
      <c r="C413" s="1"/>
      <c r="D413" s="1"/>
      <c r="E413" s="1"/>
      <c r="F413" s="1"/>
      <c r="G413" s="1"/>
      <c r="H413" s="1"/>
      <c r="I413" s="5"/>
      <c r="J413" s="1"/>
      <c r="K413" s="1"/>
      <c r="L413" s="1"/>
      <c r="M413" s="3"/>
      <c r="N413" s="3"/>
      <c r="O413" s="3"/>
      <c r="P413" s="3"/>
      <c r="Q413" s="3"/>
      <c r="R413" s="3"/>
      <c r="S413" s="3"/>
      <c r="T413" s="3"/>
      <c r="U413" s="3"/>
      <c r="V413" s="3"/>
      <c r="W413" s="3"/>
      <c r="X413" s="3"/>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s="16" customFormat="1" x14ac:dyDescent="0.25">
      <c r="A414" s="29"/>
      <c r="B414" s="13"/>
      <c r="C414" s="1"/>
      <c r="D414" s="1"/>
      <c r="E414" s="1"/>
      <c r="F414" s="1"/>
      <c r="G414" s="1"/>
      <c r="H414" s="1"/>
      <c r="I414" s="5"/>
      <c r="J414" s="1"/>
      <c r="K414" s="1"/>
      <c r="L414" s="1"/>
      <c r="M414" s="3"/>
      <c r="N414" s="3"/>
      <c r="O414" s="3"/>
      <c r="P414" s="3"/>
      <c r="Q414" s="3"/>
      <c r="R414" s="3"/>
      <c r="S414" s="3"/>
      <c r="T414" s="3"/>
      <c r="U414" s="3"/>
      <c r="V414" s="3"/>
      <c r="W414" s="3"/>
      <c r="X414" s="3"/>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s="16" customFormat="1" x14ac:dyDescent="0.25">
      <c r="A415" s="29"/>
      <c r="B415" s="13"/>
      <c r="C415" s="1"/>
      <c r="D415" s="1"/>
      <c r="E415" s="1"/>
      <c r="F415" s="1"/>
      <c r="G415" s="1"/>
      <c r="H415" s="1"/>
      <c r="I415" s="5"/>
      <c r="J415" s="1"/>
      <c r="K415" s="1"/>
      <c r="L415" s="1"/>
      <c r="M415" s="3"/>
      <c r="N415" s="3"/>
      <c r="O415" s="3"/>
      <c r="P415" s="3"/>
      <c r="Q415" s="3"/>
      <c r="R415" s="3"/>
      <c r="S415" s="3"/>
      <c r="T415" s="3"/>
      <c r="U415" s="3"/>
      <c r="V415" s="3"/>
      <c r="W415" s="3"/>
      <c r="X415" s="3"/>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s="16" customFormat="1" x14ac:dyDescent="0.25">
      <c r="A416" s="29"/>
      <c r="B416" s="13"/>
      <c r="C416" s="1"/>
      <c r="D416" s="1"/>
      <c r="E416" s="1"/>
      <c r="F416" s="1"/>
      <c r="G416" s="1"/>
      <c r="H416" s="1"/>
      <c r="I416" s="5"/>
      <c r="J416" s="1"/>
      <c r="K416" s="1"/>
      <c r="L416" s="1"/>
      <c r="M416" s="3"/>
      <c r="N416" s="3"/>
      <c r="O416" s="3"/>
      <c r="P416" s="3"/>
      <c r="Q416" s="3"/>
      <c r="R416" s="3"/>
      <c r="S416" s="3"/>
      <c r="T416" s="3"/>
      <c r="U416" s="3"/>
      <c r="V416" s="3"/>
      <c r="W416" s="3"/>
      <c r="X416" s="3"/>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s="16" customFormat="1" x14ac:dyDescent="0.25">
      <c r="A417" s="29"/>
      <c r="B417" s="13"/>
      <c r="C417" s="1"/>
      <c r="D417" s="1"/>
      <c r="E417" s="1"/>
      <c r="F417" s="1"/>
      <c r="G417" s="1"/>
      <c r="H417" s="1"/>
      <c r="I417" s="5"/>
      <c r="J417" s="1"/>
      <c r="K417" s="1"/>
      <c r="L417" s="1"/>
      <c r="M417" s="3"/>
      <c r="N417" s="3"/>
      <c r="O417" s="3"/>
      <c r="P417" s="3"/>
      <c r="Q417" s="3"/>
      <c r="R417" s="3"/>
      <c r="S417" s="3"/>
      <c r="T417" s="3"/>
      <c r="U417" s="3"/>
      <c r="V417" s="3"/>
      <c r="W417" s="3"/>
      <c r="X417" s="3"/>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s="16" customFormat="1" x14ac:dyDescent="0.25">
      <c r="A418" s="29"/>
      <c r="B418" s="13"/>
      <c r="C418" s="1"/>
      <c r="D418" s="1"/>
      <c r="E418" s="1"/>
      <c r="F418" s="1"/>
      <c r="G418" s="1"/>
      <c r="H418" s="1"/>
      <c r="I418" s="5"/>
      <c r="J418" s="1"/>
      <c r="K418" s="1"/>
      <c r="L418" s="1"/>
      <c r="M418" s="3"/>
      <c r="N418" s="3"/>
      <c r="O418" s="3"/>
      <c r="P418" s="3"/>
      <c r="Q418" s="3"/>
      <c r="R418" s="3"/>
      <c r="S418" s="3"/>
      <c r="T418" s="3"/>
      <c r="U418" s="3"/>
      <c r="V418" s="3"/>
      <c r="W418" s="3"/>
      <c r="X418" s="3"/>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s="16" customFormat="1" x14ac:dyDescent="0.25">
      <c r="A419" s="29"/>
      <c r="B419" s="13"/>
      <c r="C419" s="1"/>
      <c r="D419" s="1"/>
      <c r="E419" s="1"/>
      <c r="F419" s="1"/>
      <c r="G419" s="1"/>
      <c r="H419" s="1"/>
      <c r="I419" s="5"/>
      <c r="J419" s="1"/>
      <c r="K419" s="1"/>
      <c r="L419" s="1"/>
      <c r="M419" s="3"/>
      <c r="N419" s="3"/>
      <c r="O419" s="3"/>
      <c r="P419" s="3"/>
      <c r="Q419" s="3"/>
      <c r="R419" s="3"/>
      <c r="S419" s="3"/>
      <c r="T419" s="3"/>
      <c r="U419" s="3"/>
      <c r="V419" s="3"/>
      <c r="W419" s="3"/>
      <c r="X419" s="3"/>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s="16" customFormat="1" x14ac:dyDescent="0.25">
      <c r="A420" s="29"/>
      <c r="B420" s="13"/>
      <c r="C420" s="1"/>
      <c r="D420" s="1"/>
      <c r="E420" s="1"/>
      <c r="F420" s="1"/>
      <c r="G420" s="1"/>
      <c r="H420" s="1"/>
      <c r="I420" s="5"/>
      <c r="J420" s="1"/>
      <c r="K420" s="1"/>
      <c r="L420" s="1"/>
      <c r="M420" s="3"/>
      <c r="N420" s="3"/>
      <c r="O420" s="3"/>
      <c r="P420" s="3"/>
      <c r="Q420" s="3"/>
      <c r="R420" s="3"/>
      <c r="S420" s="3"/>
      <c r="T420" s="3"/>
      <c r="U420" s="3"/>
      <c r="V420" s="3"/>
      <c r="W420" s="3"/>
      <c r="X420" s="3"/>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s="16" customFormat="1" x14ac:dyDescent="0.25">
      <c r="A421" s="29"/>
      <c r="B421" s="13"/>
      <c r="C421" s="1"/>
      <c r="D421" s="1"/>
      <c r="E421" s="1"/>
      <c r="F421" s="1"/>
      <c r="G421" s="1"/>
      <c r="H421" s="1"/>
      <c r="I421" s="5"/>
      <c r="J421" s="1"/>
      <c r="K421" s="1"/>
      <c r="L421" s="1"/>
      <c r="M421" s="3"/>
      <c r="N421" s="3"/>
      <c r="O421" s="3"/>
      <c r="P421" s="3"/>
      <c r="Q421" s="3"/>
      <c r="R421" s="3"/>
      <c r="S421" s="3"/>
      <c r="T421" s="3"/>
      <c r="U421" s="3"/>
      <c r="V421" s="3"/>
      <c r="W421" s="3"/>
      <c r="X421" s="3"/>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s="16" customFormat="1" x14ac:dyDescent="0.25">
      <c r="A422" s="29"/>
      <c r="B422" s="13"/>
      <c r="C422" s="1"/>
      <c r="D422" s="1"/>
      <c r="E422" s="1"/>
      <c r="F422" s="1"/>
      <c r="G422" s="1"/>
      <c r="H422" s="1"/>
      <c r="I422" s="5"/>
      <c r="J422" s="1"/>
      <c r="K422" s="1"/>
      <c r="L422" s="1"/>
      <c r="M422" s="3"/>
      <c r="N422" s="3"/>
      <c r="O422" s="3"/>
      <c r="P422" s="3"/>
      <c r="Q422" s="3"/>
      <c r="R422" s="3"/>
      <c r="S422" s="3"/>
      <c r="T422" s="3"/>
      <c r="U422" s="3"/>
      <c r="V422" s="3"/>
      <c r="W422" s="3"/>
      <c r="X422" s="3"/>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s="16" customFormat="1" x14ac:dyDescent="0.25">
      <c r="A423" s="29"/>
      <c r="B423" s="13"/>
      <c r="C423" s="1"/>
      <c r="D423" s="1"/>
      <c r="E423" s="1"/>
      <c r="F423" s="1"/>
      <c r="G423" s="1"/>
      <c r="H423" s="1"/>
      <c r="I423" s="5"/>
      <c r="J423" s="1"/>
      <c r="K423" s="1"/>
      <c r="L423" s="1"/>
      <c r="M423" s="3"/>
      <c r="N423" s="3"/>
      <c r="O423" s="3"/>
      <c r="P423" s="3"/>
      <c r="Q423" s="3"/>
      <c r="R423" s="3"/>
      <c r="S423" s="3"/>
      <c r="T423" s="3"/>
      <c r="U423" s="3"/>
      <c r="V423" s="3"/>
      <c r="W423" s="3"/>
      <c r="X423" s="3"/>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s="16" customFormat="1" x14ac:dyDescent="0.25">
      <c r="A424" s="29"/>
      <c r="B424" s="13"/>
      <c r="C424" s="1"/>
      <c r="D424" s="1"/>
      <c r="E424" s="1"/>
      <c r="F424" s="1"/>
      <c r="G424" s="1"/>
      <c r="H424" s="1"/>
      <c r="I424" s="5"/>
      <c r="J424" s="1"/>
      <c r="K424" s="1"/>
      <c r="L424" s="1"/>
      <c r="M424" s="3"/>
      <c r="N424" s="3"/>
      <c r="O424" s="3"/>
      <c r="P424" s="3"/>
      <c r="Q424" s="3"/>
      <c r="R424" s="3"/>
      <c r="S424" s="3"/>
      <c r="T424" s="3"/>
      <c r="U424" s="3"/>
      <c r="V424" s="3"/>
      <c r="W424" s="3"/>
      <c r="X424" s="3"/>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s="16" customFormat="1" x14ac:dyDescent="0.25">
      <c r="A425" s="29"/>
      <c r="B425" s="13"/>
      <c r="C425" s="1"/>
      <c r="D425" s="1"/>
      <c r="E425" s="1"/>
      <c r="F425" s="1"/>
      <c r="G425" s="1"/>
      <c r="H425" s="1"/>
      <c r="I425" s="5"/>
      <c r="J425" s="1"/>
      <c r="K425" s="1"/>
      <c r="L425" s="1"/>
      <c r="M425" s="3"/>
      <c r="N425" s="3"/>
      <c r="O425" s="3"/>
      <c r="P425" s="3"/>
      <c r="Q425" s="3"/>
      <c r="R425" s="3"/>
      <c r="S425" s="3"/>
      <c r="T425" s="3"/>
      <c r="U425" s="3"/>
      <c r="V425" s="3"/>
      <c r="W425" s="3"/>
      <c r="X425" s="3"/>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s="16" customFormat="1" x14ac:dyDescent="0.25">
      <c r="A426" s="29"/>
      <c r="B426" s="13"/>
      <c r="C426" s="1"/>
      <c r="D426" s="1"/>
      <c r="E426" s="1"/>
      <c r="F426" s="1"/>
      <c r="G426" s="1"/>
      <c r="H426" s="1"/>
      <c r="I426" s="5"/>
      <c r="J426" s="1"/>
      <c r="K426" s="1"/>
      <c r="L426" s="1"/>
      <c r="M426" s="3"/>
      <c r="N426" s="3"/>
      <c r="O426" s="3"/>
      <c r="P426" s="3"/>
      <c r="Q426" s="3"/>
      <c r="R426" s="3"/>
      <c r="S426" s="3"/>
      <c r="T426" s="3"/>
      <c r="U426" s="3"/>
      <c r="V426" s="3"/>
      <c r="W426" s="3"/>
      <c r="X426" s="3"/>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s="16" customFormat="1" x14ac:dyDescent="0.25">
      <c r="A427" s="29"/>
      <c r="B427" s="13"/>
      <c r="C427" s="1"/>
      <c r="D427" s="1"/>
      <c r="E427" s="1"/>
      <c r="F427" s="1"/>
      <c r="G427" s="1"/>
      <c r="H427" s="1"/>
      <c r="I427" s="5"/>
      <c r="J427" s="1"/>
      <c r="K427" s="1"/>
      <c r="L427" s="1"/>
      <c r="M427" s="3"/>
      <c r="N427" s="3"/>
      <c r="O427" s="3"/>
      <c r="P427" s="3"/>
      <c r="Q427" s="3"/>
      <c r="R427" s="3"/>
      <c r="S427" s="3"/>
      <c r="T427" s="3"/>
      <c r="U427" s="3"/>
      <c r="V427" s="3"/>
      <c r="W427" s="3"/>
      <c r="X427" s="3"/>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s="16" customFormat="1" x14ac:dyDescent="0.25">
      <c r="A428" s="29"/>
      <c r="B428" s="13"/>
      <c r="C428" s="1"/>
      <c r="D428" s="1"/>
      <c r="E428" s="1"/>
      <c r="F428" s="1"/>
      <c r="G428" s="1"/>
      <c r="H428" s="1"/>
      <c r="I428" s="5"/>
      <c r="J428" s="1"/>
      <c r="K428" s="1"/>
      <c r="L428" s="1"/>
      <c r="M428" s="3"/>
      <c r="N428" s="3"/>
      <c r="O428" s="3"/>
      <c r="P428" s="3"/>
      <c r="Q428" s="3"/>
      <c r="R428" s="3"/>
      <c r="S428" s="3"/>
      <c r="T428" s="3"/>
      <c r="U428" s="3"/>
      <c r="V428" s="3"/>
      <c r="W428" s="3"/>
      <c r="X428" s="3"/>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s="16" customFormat="1" x14ac:dyDescent="0.25">
      <c r="A429" s="29"/>
      <c r="B429" s="13"/>
      <c r="C429" s="1"/>
      <c r="D429" s="1"/>
      <c r="E429" s="1"/>
      <c r="F429" s="1"/>
      <c r="G429" s="1"/>
      <c r="H429" s="1"/>
      <c r="I429" s="5"/>
      <c r="J429" s="1"/>
      <c r="K429" s="1"/>
      <c r="L429" s="1"/>
      <c r="M429" s="3"/>
      <c r="N429" s="3"/>
      <c r="O429" s="3"/>
      <c r="P429" s="3"/>
      <c r="Q429" s="3"/>
      <c r="R429" s="3"/>
      <c r="S429" s="3"/>
      <c r="T429" s="3"/>
      <c r="U429" s="3"/>
      <c r="V429" s="3"/>
      <c r="W429" s="3"/>
      <c r="X429" s="3"/>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s="16" customFormat="1" x14ac:dyDescent="0.25">
      <c r="A430" s="29"/>
      <c r="B430" s="13"/>
      <c r="C430" s="1"/>
      <c r="D430" s="1"/>
      <c r="E430" s="1"/>
      <c r="F430" s="1"/>
      <c r="G430" s="1"/>
      <c r="H430" s="1"/>
      <c r="I430" s="5"/>
      <c r="J430" s="1"/>
      <c r="K430" s="1"/>
      <c r="L430" s="1"/>
      <c r="M430" s="3"/>
      <c r="N430" s="3"/>
      <c r="O430" s="3"/>
      <c r="P430" s="3"/>
      <c r="Q430" s="3"/>
      <c r="R430" s="3"/>
      <c r="S430" s="3"/>
      <c r="T430" s="3"/>
      <c r="U430" s="3"/>
      <c r="V430" s="3"/>
      <c r="W430" s="3"/>
      <c r="X430" s="3"/>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s="16" customFormat="1" x14ac:dyDescent="0.25">
      <c r="A431" s="29"/>
      <c r="B431" s="13"/>
      <c r="C431" s="1"/>
      <c r="D431" s="1"/>
      <c r="E431" s="1"/>
      <c r="F431" s="1"/>
      <c r="G431" s="1"/>
      <c r="H431" s="1"/>
      <c r="I431" s="5"/>
      <c r="J431" s="1"/>
      <c r="K431" s="1"/>
      <c r="L431" s="1"/>
      <c r="M431" s="3"/>
      <c r="N431" s="3"/>
      <c r="O431" s="3"/>
      <c r="P431" s="3"/>
      <c r="Q431" s="3"/>
      <c r="R431" s="3"/>
      <c r="S431" s="3"/>
      <c r="T431" s="3"/>
      <c r="U431" s="3"/>
      <c r="V431" s="3"/>
      <c r="W431" s="3"/>
      <c r="X431" s="3"/>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s="20" customFormat="1" x14ac:dyDescent="0.25">
      <c r="A432" s="29" t="s">
        <v>3</v>
      </c>
      <c r="B432" s="13"/>
      <c r="C432" s="1"/>
      <c r="D432" s="1"/>
      <c r="E432" s="1"/>
      <c r="F432" s="1"/>
      <c r="G432" s="1"/>
      <c r="H432" s="1"/>
      <c r="I432" s="5"/>
      <c r="J432" s="1"/>
      <c r="K432" s="1"/>
      <c r="L432" s="1"/>
      <c r="M432" s="3"/>
      <c r="N432" s="3"/>
      <c r="O432" s="3"/>
      <c r="P432" s="3"/>
      <c r="Q432" s="3"/>
      <c r="R432" s="3"/>
      <c r="S432" s="3"/>
      <c r="T432" s="3"/>
      <c r="U432" s="3"/>
      <c r="V432" s="3"/>
      <c r="W432" s="3"/>
      <c r="X432" s="3"/>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s="16" customFormat="1" x14ac:dyDescent="0.25">
      <c r="A433" s="29"/>
      <c r="B433" s="13"/>
      <c r="C433" s="1"/>
      <c r="D433" s="1"/>
      <c r="E433" s="1"/>
      <c r="F433" s="1"/>
      <c r="G433" s="1"/>
      <c r="H433" s="1"/>
      <c r="I433" s="5"/>
      <c r="J433" s="1"/>
      <c r="K433" s="1"/>
      <c r="L433" s="1"/>
      <c r="M433" s="3"/>
      <c r="N433" s="3"/>
      <c r="O433" s="3"/>
      <c r="P433" s="3"/>
      <c r="Q433" s="3"/>
      <c r="R433" s="3"/>
      <c r="S433" s="3"/>
      <c r="T433" s="3"/>
      <c r="U433" s="3"/>
      <c r="V433" s="3"/>
      <c r="W433" s="3"/>
      <c r="X433" s="3"/>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s="16" customFormat="1" x14ac:dyDescent="0.25">
      <c r="A434" s="29"/>
      <c r="B434" s="13"/>
      <c r="C434" s="1"/>
      <c r="D434" s="1"/>
      <c r="E434" s="1"/>
      <c r="F434" s="1"/>
      <c r="G434" s="1"/>
      <c r="H434" s="1"/>
      <c r="I434" s="5"/>
      <c r="J434" s="1"/>
      <c r="K434" s="1"/>
      <c r="L434" s="1"/>
      <c r="M434" s="3"/>
      <c r="N434" s="3"/>
      <c r="O434" s="3"/>
      <c r="P434" s="3"/>
      <c r="Q434" s="3"/>
      <c r="R434" s="3"/>
      <c r="S434" s="3"/>
      <c r="T434" s="3"/>
      <c r="U434" s="3"/>
      <c r="V434" s="3"/>
      <c r="W434" s="3"/>
      <c r="X434" s="3"/>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s="16" customFormat="1" x14ac:dyDescent="0.25">
      <c r="A435" s="29"/>
      <c r="B435" s="13"/>
      <c r="C435" s="1"/>
      <c r="D435" s="1"/>
      <c r="E435" s="1"/>
      <c r="F435" s="1"/>
      <c r="G435" s="1"/>
      <c r="H435" s="1"/>
      <c r="I435" s="5"/>
      <c r="J435" s="1"/>
      <c r="K435" s="1"/>
      <c r="L435" s="1"/>
      <c r="M435" s="3"/>
      <c r="N435" s="3"/>
      <c r="O435" s="3"/>
      <c r="P435" s="3"/>
      <c r="Q435" s="3"/>
      <c r="R435" s="3"/>
      <c r="S435" s="3"/>
      <c r="T435" s="3"/>
      <c r="U435" s="3"/>
      <c r="V435" s="3"/>
      <c r="W435" s="3"/>
      <c r="X435" s="3"/>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s="16" customFormat="1" x14ac:dyDescent="0.25">
      <c r="A436" s="29"/>
      <c r="B436" s="13"/>
      <c r="C436" s="1"/>
      <c r="D436" s="1"/>
      <c r="E436" s="1"/>
      <c r="F436" s="1"/>
      <c r="G436" s="1"/>
      <c r="H436" s="1"/>
      <c r="I436" s="5"/>
      <c r="J436" s="1"/>
      <c r="K436" s="1"/>
      <c r="L436" s="1"/>
      <c r="M436" s="3"/>
      <c r="N436" s="3"/>
      <c r="O436" s="3"/>
      <c r="P436" s="3"/>
      <c r="Q436" s="3"/>
      <c r="R436" s="3"/>
      <c r="S436" s="3"/>
      <c r="T436" s="3"/>
      <c r="U436" s="3"/>
      <c r="V436" s="3"/>
      <c r="W436" s="3"/>
      <c r="X436" s="3"/>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s="16" customFormat="1" x14ac:dyDescent="0.25">
      <c r="A437" s="29"/>
      <c r="B437" s="13"/>
      <c r="C437" s="1"/>
      <c r="D437" s="1"/>
      <c r="E437" s="1"/>
      <c r="F437" s="1"/>
      <c r="G437" s="1"/>
      <c r="H437" s="1"/>
      <c r="I437" s="5"/>
      <c r="J437" s="1"/>
      <c r="K437" s="1"/>
      <c r="L437" s="1"/>
      <c r="M437" s="3"/>
      <c r="N437" s="3"/>
      <c r="O437" s="3"/>
      <c r="P437" s="3"/>
      <c r="Q437" s="3"/>
      <c r="R437" s="3"/>
      <c r="S437" s="3"/>
      <c r="T437" s="3"/>
      <c r="U437" s="3"/>
      <c r="V437" s="3"/>
      <c r="W437" s="3"/>
      <c r="X437" s="3"/>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s="16" customFormat="1" x14ac:dyDescent="0.25">
      <c r="A438" s="29"/>
      <c r="B438" s="13"/>
      <c r="C438" s="1"/>
      <c r="D438" s="1"/>
      <c r="E438" s="1"/>
      <c r="F438" s="1"/>
      <c r="G438" s="1"/>
      <c r="H438" s="1"/>
      <c r="I438" s="5"/>
      <c r="J438" s="1"/>
      <c r="K438" s="1"/>
      <c r="L438" s="1"/>
      <c r="M438" s="3"/>
      <c r="N438" s="3"/>
      <c r="O438" s="3"/>
      <c r="P438" s="3"/>
      <c r="Q438" s="3"/>
      <c r="R438" s="3"/>
      <c r="S438" s="3"/>
      <c r="T438" s="3"/>
      <c r="U438" s="3"/>
      <c r="V438" s="3"/>
      <c r="W438" s="3"/>
      <c r="X438" s="3"/>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s="16" customFormat="1" x14ac:dyDescent="0.25">
      <c r="A439" s="29"/>
      <c r="B439" s="13"/>
      <c r="C439" s="1"/>
      <c r="D439" s="1"/>
      <c r="E439" s="1"/>
      <c r="F439" s="1"/>
      <c r="G439" s="1"/>
      <c r="H439" s="1"/>
      <c r="I439" s="5"/>
      <c r="J439" s="1"/>
      <c r="K439" s="1"/>
      <c r="L439" s="1"/>
      <c r="M439" s="3"/>
      <c r="N439" s="3"/>
      <c r="O439" s="3"/>
      <c r="P439" s="3"/>
      <c r="Q439" s="3"/>
      <c r="R439" s="3"/>
      <c r="S439" s="3"/>
      <c r="T439" s="3"/>
      <c r="U439" s="3"/>
      <c r="V439" s="3"/>
      <c r="W439" s="3"/>
      <c r="X439" s="3"/>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s="16" customFormat="1" x14ac:dyDescent="0.25">
      <c r="A440" s="29"/>
      <c r="B440" s="13"/>
      <c r="C440" s="1"/>
      <c r="D440" s="1"/>
      <c r="E440" s="1"/>
      <c r="F440" s="1"/>
      <c r="G440" s="1"/>
      <c r="H440" s="1"/>
      <c r="I440" s="5"/>
      <c r="J440" s="1"/>
      <c r="K440" s="1"/>
      <c r="L440" s="1"/>
      <c r="M440" s="3"/>
      <c r="N440" s="3"/>
      <c r="O440" s="3"/>
      <c r="P440" s="3"/>
      <c r="Q440" s="3"/>
      <c r="R440" s="3"/>
      <c r="S440" s="3"/>
      <c r="T440" s="3"/>
      <c r="U440" s="3"/>
      <c r="V440" s="3"/>
      <c r="W440" s="3"/>
      <c r="X440" s="3"/>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s="16" customFormat="1" x14ac:dyDescent="0.25">
      <c r="A441" s="29"/>
      <c r="B441" s="13"/>
      <c r="C441" s="1"/>
      <c r="D441" s="1"/>
      <c r="E441" s="1"/>
      <c r="F441" s="1"/>
      <c r="G441" s="1"/>
      <c r="H441" s="1"/>
      <c r="I441" s="5"/>
      <c r="J441" s="1"/>
      <c r="K441" s="1"/>
      <c r="L441" s="1"/>
      <c r="M441" s="3"/>
      <c r="N441" s="3"/>
      <c r="O441" s="3"/>
      <c r="P441" s="3"/>
      <c r="Q441" s="3"/>
      <c r="R441" s="3"/>
      <c r="S441" s="3"/>
      <c r="T441" s="3"/>
      <c r="U441" s="3"/>
      <c r="V441" s="3"/>
      <c r="W441" s="3"/>
      <c r="X441" s="3"/>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s="16" customFormat="1" x14ac:dyDescent="0.25">
      <c r="A442" s="29"/>
      <c r="B442" s="13"/>
      <c r="C442" s="1"/>
      <c r="D442" s="1"/>
      <c r="E442" s="1"/>
      <c r="F442" s="1"/>
      <c r="G442" s="1"/>
      <c r="H442" s="1"/>
      <c r="I442" s="5"/>
      <c r="J442" s="1"/>
      <c r="K442" s="1"/>
      <c r="L442" s="1"/>
      <c r="M442" s="3"/>
      <c r="N442" s="3"/>
      <c r="O442" s="3"/>
      <c r="P442" s="3"/>
      <c r="Q442" s="3"/>
      <c r="R442" s="3"/>
      <c r="S442" s="3"/>
      <c r="T442" s="3"/>
      <c r="U442" s="3"/>
      <c r="V442" s="3"/>
      <c r="W442" s="3"/>
      <c r="X442" s="3"/>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s="16" customFormat="1" x14ac:dyDescent="0.25">
      <c r="A443" s="29"/>
      <c r="B443" s="13"/>
      <c r="C443" s="1"/>
      <c r="D443" s="1"/>
      <c r="E443" s="1"/>
      <c r="F443" s="1"/>
      <c r="G443" s="1"/>
      <c r="H443" s="1"/>
      <c r="I443" s="5"/>
      <c r="J443" s="1"/>
      <c r="K443" s="1"/>
      <c r="L443" s="1"/>
      <c r="M443" s="3"/>
      <c r="N443" s="3"/>
      <c r="O443" s="3"/>
      <c r="P443" s="3"/>
      <c r="Q443" s="3"/>
      <c r="R443" s="3"/>
      <c r="S443" s="3"/>
      <c r="T443" s="3"/>
      <c r="U443" s="3"/>
      <c r="V443" s="3"/>
      <c r="W443" s="3"/>
      <c r="X443" s="3"/>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s="16" customFormat="1" x14ac:dyDescent="0.25">
      <c r="A444" s="29"/>
      <c r="B444" s="13"/>
      <c r="C444" s="1"/>
      <c r="D444" s="1"/>
      <c r="E444" s="1"/>
      <c r="F444" s="1"/>
      <c r="G444" s="1"/>
      <c r="H444" s="1"/>
      <c r="I444" s="5"/>
      <c r="J444" s="1"/>
      <c r="K444" s="1"/>
      <c r="L444" s="1"/>
      <c r="M444" s="3"/>
      <c r="N444" s="3"/>
      <c r="O444" s="3"/>
      <c r="P444" s="3"/>
      <c r="Q444" s="3"/>
      <c r="R444" s="3"/>
      <c r="S444" s="3"/>
      <c r="T444" s="3"/>
      <c r="U444" s="3"/>
      <c r="V444" s="3"/>
      <c r="W444" s="3"/>
      <c r="X444" s="3"/>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s="16" customFormat="1" x14ac:dyDescent="0.25">
      <c r="A445" s="29"/>
      <c r="B445" s="13"/>
      <c r="C445" s="1"/>
      <c r="D445" s="1"/>
      <c r="E445" s="1"/>
      <c r="F445" s="1"/>
      <c r="G445" s="1"/>
      <c r="H445" s="1"/>
      <c r="I445" s="5"/>
      <c r="J445" s="1"/>
      <c r="K445" s="1"/>
      <c r="L445" s="1"/>
      <c r="M445" s="3"/>
      <c r="N445" s="3"/>
      <c r="O445" s="3"/>
      <c r="P445" s="3"/>
      <c r="Q445" s="3"/>
      <c r="R445" s="3"/>
      <c r="S445" s="3"/>
      <c r="T445" s="3"/>
      <c r="U445" s="3"/>
      <c r="V445" s="3"/>
      <c r="W445" s="3"/>
      <c r="X445" s="3"/>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s="16" customFormat="1" x14ac:dyDescent="0.25">
      <c r="A446" s="29"/>
      <c r="B446" s="13"/>
      <c r="C446" s="1"/>
      <c r="D446" s="1"/>
      <c r="E446" s="1"/>
      <c r="F446" s="1"/>
      <c r="G446" s="1"/>
      <c r="H446" s="1"/>
      <c r="I446" s="5"/>
      <c r="J446" s="1"/>
      <c r="K446" s="1"/>
      <c r="L446" s="1"/>
      <c r="M446" s="3"/>
      <c r="N446" s="3"/>
      <c r="O446" s="3"/>
      <c r="P446" s="3"/>
      <c r="Q446" s="3"/>
      <c r="R446" s="3"/>
      <c r="S446" s="3"/>
      <c r="T446" s="3"/>
      <c r="U446" s="3"/>
      <c r="V446" s="3"/>
      <c r="W446" s="3"/>
      <c r="X446" s="3"/>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s="16" customFormat="1" x14ac:dyDescent="0.25">
      <c r="A447" s="29"/>
      <c r="B447" s="13"/>
      <c r="C447" s="1"/>
      <c r="D447" s="1"/>
      <c r="E447" s="1"/>
      <c r="F447" s="1"/>
      <c r="G447" s="1"/>
      <c r="H447" s="1"/>
      <c r="I447" s="5"/>
      <c r="J447" s="1"/>
      <c r="K447" s="1"/>
      <c r="L447" s="1"/>
      <c r="M447" s="3"/>
      <c r="N447" s="3"/>
      <c r="O447" s="3"/>
      <c r="P447" s="3"/>
      <c r="Q447" s="3"/>
      <c r="R447" s="3"/>
      <c r="S447" s="3"/>
      <c r="T447" s="3"/>
      <c r="U447" s="3"/>
      <c r="V447" s="3"/>
      <c r="W447" s="3"/>
      <c r="X447" s="3"/>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s="16" customFormat="1" x14ac:dyDescent="0.25">
      <c r="A448" s="29"/>
      <c r="B448" s="13"/>
      <c r="C448" s="1"/>
      <c r="D448" s="1"/>
      <c r="E448" s="1"/>
      <c r="F448" s="1"/>
      <c r="G448" s="1"/>
      <c r="H448" s="1"/>
      <c r="I448" s="5"/>
      <c r="J448" s="1"/>
      <c r="K448" s="1"/>
      <c r="L448" s="1"/>
      <c r="M448" s="3"/>
      <c r="N448" s="3"/>
      <c r="O448" s="3"/>
      <c r="P448" s="3"/>
      <c r="Q448" s="3"/>
      <c r="R448" s="3"/>
      <c r="S448" s="3"/>
      <c r="T448" s="3"/>
      <c r="U448" s="3"/>
      <c r="V448" s="3"/>
      <c r="W448" s="3"/>
      <c r="X448" s="3"/>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s="16" customFormat="1" x14ac:dyDescent="0.25">
      <c r="A449" s="29"/>
      <c r="B449" s="13"/>
      <c r="C449" s="1"/>
      <c r="D449" s="1"/>
      <c r="E449" s="1"/>
      <c r="F449" s="1"/>
      <c r="G449" s="1"/>
      <c r="H449" s="1"/>
      <c r="I449" s="5"/>
      <c r="J449" s="1"/>
      <c r="K449" s="1"/>
      <c r="L449" s="1"/>
      <c r="M449" s="3"/>
      <c r="N449" s="3"/>
      <c r="O449" s="3"/>
      <c r="P449" s="3"/>
      <c r="Q449" s="3"/>
      <c r="R449" s="3"/>
      <c r="S449" s="3"/>
      <c r="T449" s="3"/>
      <c r="U449" s="3"/>
      <c r="V449" s="3"/>
      <c r="W449" s="3"/>
      <c r="X449" s="3"/>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s="16" customFormat="1" x14ac:dyDescent="0.25">
      <c r="A450" s="29"/>
      <c r="B450" s="13"/>
      <c r="C450" s="1"/>
      <c r="D450" s="1"/>
      <c r="E450" s="1"/>
      <c r="F450" s="1"/>
      <c r="G450" s="1"/>
      <c r="H450" s="1"/>
      <c r="I450" s="5"/>
      <c r="J450" s="1"/>
      <c r="K450" s="1"/>
      <c r="L450" s="1"/>
      <c r="M450" s="3"/>
      <c r="N450" s="3"/>
      <c r="O450" s="3"/>
      <c r="P450" s="3"/>
      <c r="Q450" s="3"/>
      <c r="R450" s="3"/>
      <c r="S450" s="3"/>
      <c r="T450" s="3"/>
      <c r="U450" s="3"/>
      <c r="V450" s="3"/>
      <c r="W450" s="3"/>
      <c r="X450" s="3"/>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s="16" customFormat="1" x14ac:dyDescent="0.25">
      <c r="A451" s="29"/>
      <c r="B451" s="13"/>
      <c r="C451" s="1"/>
      <c r="D451" s="1"/>
      <c r="E451" s="1"/>
      <c r="F451" s="1"/>
      <c r="G451" s="1"/>
      <c r="H451" s="1"/>
      <c r="I451" s="5"/>
      <c r="J451" s="1"/>
      <c r="K451" s="1"/>
      <c r="L451" s="1"/>
      <c r="M451" s="3"/>
      <c r="N451" s="3"/>
      <c r="O451" s="3"/>
      <c r="P451" s="3"/>
      <c r="Q451" s="3"/>
      <c r="R451" s="3"/>
      <c r="S451" s="3"/>
      <c r="T451" s="3"/>
      <c r="U451" s="3"/>
      <c r="V451" s="3"/>
      <c r="W451" s="3"/>
      <c r="X451" s="3"/>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s="16" customFormat="1" x14ac:dyDescent="0.25">
      <c r="A452" s="29"/>
      <c r="B452" s="13"/>
      <c r="C452" s="1"/>
      <c r="D452" s="1"/>
      <c r="E452" s="1"/>
      <c r="F452" s="1"/>
      <c r="G452" s="1"/>
      <c r="H452" s="1"/>
      <c r="I452" s="5"/>
      <c r="J452" s="1"/>
      <c r="K452" s="1"/>
      <c r="L452" s="1"/>
      <c r="M452" s="3"/>
      <c r="N452" s="3"/>
      <c r="O452" s="3"/>
      <c r="P452" s="3"/>
      <c r="Q452" s="3"/>
      <c r="R452" s="3"/>
      <c r="S452" s="3"/>
      <c r="T452" s="3"/>
      <c r="U452" s="3"/>
      <c r="V452" s="3"/>
      <c r="W452" s="3"/>
      <c r="X452" s="3"/>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s="16" customFormat="1" x14ac:dyDescent="0.25">
      <c r="A453" s="29"/>
      <c r="B453" s="13"/>
      <c r="C453" s="1"/>
      <c r="D453" s="1"/>
      <c r="E453" s="1"/>
      <c r="F453" s="1"/>
      <c r="G453" s="1"/>
      <c r="H453" s="1"/>
      <c r="I453" s="5"/>
      <c r="J453" s="1"/>
      <c r="K453" s="1"/>
      <c r="L453" s="1"/>
      <c r="M453" s="3"/>
      <c r="N453" s="3"/>
      <c r="O453" s="3"/>
      <c r="P453" s="3"/>
      <c r="Q453" s="3"/>
      <c r="R453" s="3"/>
      <c r="S453" s="3"/>
      <c r="T453" s="3"/>
      <c r="U453" s="3"/>
      <c r="V453" s="3"/>
      <c r="W453" s="3"/>
      <c r="X453" s="3"/>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s="16" customFormat="1" x14ac:dyDescent="0.25">
      <c r="A454" s="29"/>
      <c r="B454" s="13"/>
      <c r="C454" s="1"/>
      <c r="D454" s="1"/>
      <c r="E454" s="1"/>
      <c r="F454" s="1"/>
      <c r="G454" s="1"/>
      <c r="H454" s="1"/>
      <c r="I454" s="5"/>
      <c r="J454" s="1"/>
      <c r="K454" s="1"/>
      <c r="L454" s="1"/>
      <c r="M454" s="3"/>
      <c r="N454" s="3"/>
      <c r="O454" s="3"/>
      <c r="P454" s="3"/>
      <c r="Q454" s="3"/>
      <c r="R454" s="3"/>
      <c r="S454" s="3"/>
      <c r="T454" s="3"/>
      <c r="U454" s="3"/>
      <c r="V454" s="3"/>
      <c r="W454" s="3"/>
      <c r="X454" s="3"/>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s="16" customFormat="1" x14ac:dyDescent="0.25">
      <c r="A455" s="29"/>
      <c r="B455" s="13"/>
      <c r="C455" s="1"/>
      <c r="D455" s="1"/>
      <c r="E455" s="1"/>
      <c r="F455" s="1"/>
      <c r="G455" s="1"/>
      <c r="H455" s="1"/>
      <c r="I455" s="5"/>
      <c r="J455" s="1"/>
      <c r="K455" s="1"/>
      <c r="L455" s="1"/>
      <c r="M455" s="3"/>
      <c r="N455" s="3"/>
      <c r="O455" s="3"/>
      <c r="P455" s="3"/>
      <c r="Q455" s="3"/>
      <c r="R455" s="3"/>
      <c r="S455" s="3"/>
      <c r="T455" s="3"/>
      <c r="U455" s="3"/>
      <c r="V455" s="3"/>
      <c r="W455" s="3"/>
      <c r="X455" s="3"/>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s="16" customFormat="1" x14ac:dyDescent="0.25">
      <c r="A456" s="29"/>
      <c r="B456" s="13"/>
      <c r="C456" s="1"/>
      <c r="D456" s="1"/>
      <c r="E456" s="1"/>
      <c r="F456" s="1"/>
      <c r="G456" s="1"/>
      <c r="H456" s="1"/>
      <c r="I456" s="5"/>
      <c r="J456" s="1"/>
      <c r="K456" s="1"/>
      <c r="L456" s="1"/>
      <c r="M456" s="3"/>
      <c r="N456" s="3"/>
      <c r="O456" s="3"/>
      <c r="P456" s="3"/>
      <c r="Q456" s="3"/>
      <c r="R456" s="3"/>
      <c r="S456" s="3"/>
      <c r="T456" s="3"/>
      <c r="U456" s="3"/>
      <c r="V456" s="3"/>
      <c r="W456" s="3"/>
      <c r="X456" s="3"/>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s="16" customFormat="1" x14ac:dyDescent="0.25">
      <c r="A457" s="29"/>
      <c r="B457" s="13"/>
      <c r="C457" s="1"/>
      <c r="D457" s="1"/>
      <c r="E457" s="1"/>
      <c r="F457" s="1"/>
      <c r="G457" s="1"/>
      <c r="H457" s="1"/>
      <c r="I457" s="5"/>
      <c r="J457" s="1"/>
      <c r="K457" s="1"/>
      <c r="L457" s="1"/>
      <c r="M457" s="3"/>
      <c r="N457" s="3"/>
      <c r="O457" s="3"/>
      <c r="P457" s="3"/>
      <c r="Q457" s="3"/>
      <c r="R457" s="3"/>
      <c r="S457" s="3"/>
      <c r="T457" s="3"/>
      <c r="U457" s="3"/>
      <c r="V457" s="3"/>
      <c r="W457" s="3"/>
      <c r="X457" s="3"/>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s="16" customFormat="1" x14ac:dyDescent="0.25">
      <c r="A458" s="29"/>
      <c r="B458" s="13"/>
      <c r="C458" s="1"/>
      <c r="D458" s="1"/>
      <c r="E458" s="1"/>
      <c r="F458" s="1"/>
      <c r="G458" s="1"/>
      <c r="H458" s="1"/>
      <c r="I458" s="5"/>
      <c r="J458" s="1"/>
      <c r="K458" s="1"/>
      <c r="L458" s="1"/>
      <c r="M458" s="3"/>
      <c r="N458" s="3"/>
      <c r="O458" s="3"/>
      <c r="P458" s="3"/>
      <c r="Q458" s="3"/>
      <c r="R458" s="3"/>
      <c r="S458" s="3"/>
      <c r="T458" s="3"/>
      <c r="U458" s="3"/>
      <c r="V458" s="3"/>
      <c r="W458" s="3"/>
      <c r="X458" s="3"/>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s="16" customFormat="1" x14ac:dyDescent="0.25">
      <c r="A459" s="29"/>
      <c r="B459" s="13"/>
      <c r="C459" s="1"/>
      <c r="D459" s="1"/>
      <c r="E459" s="1"/>
      <c r="F459" s="1"/>
      <c r="G459" s="1"/>
      <c r="H459" s="1"/>
      <c r="I459" s="5"/>
      <c r="J459" s="1"/>
      <c r="K459" s="1"/>
      <c r="L459" s="1"/>
      <c r="M459" s="3"/>
      <c r="N459" s="3"/>
      <c r="O459" s="3"/>
      <c r="P459" s="3"/>
      <c r="Q459" s="3"/>
      <c r="R459" s="3"/>
      <c r="S459" s="3"/>
      <c r="T459" s="3"/>
      <c r="U459" s="3"/>
      <c r="V459" s="3"/>
      <c r="W459" s="3"/>
      <c r="X459" s="3"/>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s="16" customFormat="1" x14ac:dyDescent="0.25">
      <c r="A460" s="29"/>
      <c r="B460" s="13"/>
      <c r="C460" s="1"/>
      <c r="D460" s="1"/>
      <c r="E460" s="1"/>
      <c r="F460" s="1"/>
      <c r="G460" s="1"/>
      <c r="H460" s="1"/>
      <c r="I460" s="5"/>
      <c r="J460" s="1"/>
      <c r="K460" s="1"/>
      <c r="L460" s="1"/>
      <c r="M460" s="3"/>
      <c r="N460" s="3"/>
      <c r="O460" s="3"/>
      <c r="P460" s="3"/>
      <c r="Q460" s="3"/>
      <c r="R460" s="3"/>
      <c r="S460" s="3"/>
      <c r="T460" s="3"/>
      <c r="U460" s="3"/>
      <c r="V460" s="3"/>
      <c r="W460" s="3"/>
      <c r="X460" s="3"/>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s="16" customFormat="1" x14ac:dyDescent="0.25">
      <c r="A461" s="29"/>
      <c r="B461" s="13"/>
      <c r="C461" s="1"/>
      <c r="D461" s="1"/>
      <c r="E461" s="1"/>
      <c r="F461" s="1"/>
      <c r="G461" s="1"/>
      <c r="H461" s="1"/>
      <c r="I461" s="5"/>
      <c r="J461" s="1"/>
      <c r="K461" s="1"/>
      <c r="L461" s="1"/>
      <c r="M461" s="3"/>
      <c r="N461" s="3"/>
      <c r="O461" s="3"/>
      <c r="P461" s="3"/>
      <c r="Q461" s="3"/>
      <c r="R461" s="3"/>
      <c r="S461" s="3"/>
      <c r="T461" s="3"/>
      <c r="U461" s="3"/>
      <c r="V461" s="3"/>
      <c r="W461" s="3"/>
      <c r="X461" s="3"/>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s="16" customFormat="1" x14ac:dyDescent="0.25">
      <c r="A462" s="29"/>
      <c r="B462" s="13"/>
      <c r="C462" s="1"/>
      <c r="D462" s="1"/>
      <c r="E462" s="1"/>
      <c r="F462" s="1"/>
      <c r="G462" s="1"/>
      <c r="H462" s="1"/>
      <c r="I462" s="5"/>
      <c r="J462" s="1"/>
      <c r="K462" s="1"/>
      <c r="L462" s="1"/>
      <c r="M462" s="3"/>
      <c r="N462" s="3"/>
      <c r="O462" s="3"/>
      <c r="P462" s="3"/>
      <c r="Q462" s="3"/>
      <c r="R462" s="3"/>
      <c r="S462" s="3"/>
      <c r="T462" s="3"/>
      <c r="U462" s="3"/>
      <c r="V462" s="3"/>
      <c r="W462" s="3"/>
      <c r="X462" s="3"/>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s="16" customFormat="1" x14ac:dyDescent="0.25">
      <c r="A463" s="29"/>
      <c r="B463" s="13"/>
      <c r="C463" s="1"/>
      <c r="D463" s="1"/>
      <c r="E463" s="1"/>
      <c r="F463" s="1"/>
      <c r="G463" s="1"/>
      <c r="H463" s="1"/>
      <c r="I463" s="5"/>
      <c r="J463" s="1"/>
      <c r="K463" s="1"/>
      <c r="L463" s="1"/>
      <c r="M463" s="3"/>
      <c r="N463" s="3"/>
      <c r="O463" s="3"/>
      <c r="P463" s="3"/>
      <c r="Q463" s="3"/>
      <c r="R463" s="3"/>
      <c r="S463" s="3"/>
      <c r="T463" s="3"/>
      <c r="U463" s="3"/>
      <c r="V463" s="3"/>
      <c r="W463" s="3"/>
      <c r="X463" s="3"/>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s="16" customFormat="1" x14ac:dyDescent="0.25">
      <c r="A464" s="29"/>
      <c r="B464" s="13"/>
      <c r="C464" s="1"/>
      <c r="D464" s="1"/>
      <c r="E464" s="1"/>
      <c r="F464" s="1"/>
      <c r="G464" s="1"/>
      <c r="H464" s="1"/>
      <c r="I464" s="5"/>
      <c r="J464" s="1"/>
      <c r="K464" s="1"/>
      <c r="L464" s="1"/>
      <c r="M464" s="3"/>
      <c r="N464" s="3"/>
      <c r="O464" s="3"/>
      <c r="P464" s="3"/>
      <c r="Q464" s="3"/>
      <c r="R464" s="3"/>
      <c r="S464" s="3"/>
      <c r="T464" s="3"/>
      <c r="U464" s="3"/>
      <c r="V464" s="3"/>
      <c r="W464" s="3"/>
      <c r="X464" s="3"/>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s="16" customFormat="1" x14ac:dyDescent="0.25">
      <c r="A465" s="29"/>
      <c r="B465" s="13"/>
      <c r="C465" s="1"/>
      <c r="D465" s="1"/>
      <c r="E465" s="1"/>
      <c r="F465" s="1"/>
      <c r="G465" s="1"/>
      <c r="H465" s="1"/>
      <c r="I465" s="5"/>
      <c r="J465" s="1"/>
      <c r="K465" s="1"/>
      <c r="L465" s="1"/>
      <c r="M465" s="3"/>
      <c r="N465" s="3"/>
      <c r="O465" s="3"/>
      <c r="P465" s="3"/>
      <c r="Q465" s="3"/>
      <c r="R465" s="3"/>
      <c r="S465" s="3"/>
      <c r="T465" s="3"/>
      <c r="U465" s="3"/>
      <c r="V465" s="3"/>
      <c r="W465" s="3"/>
      <c r="X465" s="3"/>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s="16" customFormat="1" x14ac:dyDescent="0.25">
      <c r="A466" s="29"/>
      <c r="B466" s="13"/>
      <c r="C466" s="1"/>
      <c r="D466" s="1"/>
      <c r="E466" s="1"/>
      <c r="F466" s="1"/>
      <c r="G466" s="1"/>
      <c r="H466" s="1"/>
      <c r="I466" s="5"/>
      <c r="J466" s="1"/>
      <c r="K466" s="1"/>
      <c r="L466" s="1"/>
      <c r="M466" s="3"/>
      <c r="N466" s="3"/>
      <c r="O466" s="3"/>
      <c r="P466" s="3"/>
      <c r="Q466" s="3"/>
      <c r="R466" s="3"/>
      <c r="S466" s="3"/>
      <c r="T466" s="3"/>
      <c r="U466" s="3"/>
      <c r="V466" s="3"/>
      <c r="W466" s="3"/>
      <c r="X466" s="3"/>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s="16" customFormat="1" x14ac:dyDescent="0.25">
      <c r="A467" s="29"/>
      <c r="B467" s="13"/>
      <c r="C467" s="1"/>
      <c r="D467" s="1"/>
      <c r="E467" s="1"/>
      <c r="F467" s="1"/>
      <c r="G467" s="1"/>
      <c r="H467" s="1"/>
      <c r="I467" s="5"/>
      <c r="J467" s="1"/>
      <c r="K467" s="1"/>
      <c r="L467" s="1"/>
      <c r="M467" s="3"/>
      <c r="N467" s="3"/>
      <c r="O467" s="3"/>
      <c r="P467" s="3"/>
      <c r="Q467" s="3"/>
      <c r="R467" s="3"/>
      <c r="S467" s="3"/>
      <c r="T467" s="3"/>
      <c r="U467" s="3"/>
      <c r="V467" s="3"/>
      <c r="W467" s="3"/>
      <c r="X467" s="3"/>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s="16" customFormat="1" x14ac:dyDescent="0.25">
      <c r="A468" s="29"/>
      <c r="B468" s="13"/>
      <c r="C468" s="1"/>
      <c r="D468" s="1"/>
      <c r="E468" s="1"/>
      <c r="F468" s="1"/>
      <c r="G468" s="1"/>
      <c r="H468" s="1"/>
      <c r="I468" s="5"/>
      <c r="J468" s="1"/>
      <c r="K468" s="1"/>
      <c r="L468" s="1"/>
      <c r="M468" s="3"/>
      <c r="N468" s="3"/>
      <c r="O468" s="3"/>
      <c r="P468" s="3"/>
      <c r="Q468" s="3"/>
      <c r="R468" s="3"/>
      <c r="S468" s="3"/>
      <c r="T468" s="3"/>
      <c r="U468" s="3"/>
      <c r="V468" s="3"/>
      <c r="W468" s="3"/>
      <c r="X468" s="3"/>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s="16" customFormat="1" x14ac:dyDescent="0.25">
      <c r="A469" s="29"/>
      <c r="B469" s="13"/>
      <c r="C469" s="1"/>
      <c r="D469" s="1"/>
      <c r="E469" s="1"/>
      <c r="F469" s="1"/>
      <c r="G469" s="1"/>
      <c r="H469" s="1"/>
      <c r="I469" s="5"/>
      <c r="J469" s="1"/>
      <c r="K469" s="1"/>
      <c r="L469" s="1"/>
      <c r="M469" s="3"/>
      <c r="N469" s="3"/>
      <c r="O469" s="3"/>
      <c r="P469" s="3"/>
      <c r="Q469" s="3"/>
      <c r="R469" s="3"/>
      <c r="S469" s="3"/>
      <c r="T469" s="3"/>
      <c r="U469" s="3"/>
      <c r="V469" s="3"/>
      <c r="W469" s="3"/>
      <c r="X469" s="3"/>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s="16" customFormat="1" x14ac:dyDescent="0.25">
      <c r="A470" s="29"/>
      <c r="B470" s="13"/>
      <c r="C470" s="1"/>
      <c r="D470" s="1"/>
      <c r="E470" s="1"/>
      <c r="F470" s="1"/>
      <c r="G470" s="1"/>
      <c r="H470" s="1"/>
      <c r="I470" s="5"/>
      <c r="J470" s="1"/>
      <c r="K470" s="1"/>
      <c r="L470" s="1"/>
      <c r="M470" s="3"/>
      <c r="N470" s="3"/>
      <c r="O470" s="3"/>
      <c r="P470" s="3"/>
      <c r="Q470" s="3"/>
      <c r="R470" s="3"/>
      <c r="S470" s="3"/>
      <c r="T470" s="3"/>
      <c r="U470" s="3"/>
      <c r="V470" s="3"/>
      <c r="W470" s="3"/>
      <c r="X470" s="3"/>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s="16" customFormat="1" x14ac:dyDescent="0.25">
      <c r="A471" s="29"/>
      <c r="B471" s="13"/>
      <c r="C471" s="1"/>
      <c r="D471" s="1"/>
      <c r="E471" s="1"/>
      <c r="F471" s="1"/>
      <c r="G471" s="1"/>
      <c r="H471" s="1"/>
      <c r="I471" s="5"/>
      <c r="J471" s="1"/>
      <c r="K471" s="1"/>
      <c r="L471" s="1"/>
      <c r="M471" s="3"/>
      <c r="N471" s="3"/>
      <c r="O471" s="3"/>
      <c r="P471" s="3"/>
      <c r="Q471" s="3"/>
      <c r="R471" s="3"/>
      <c r="S471" s="3"/>
      <c r="T471" s="3"/>
      <c r="U471" s="3"/>
      <c r="V471" s="3"/>
      <c r="W471" s="3"/>
      <c r="X471" s="3"/>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s="16" customFormat="1" x14ac:dyDescent="0.25">
      <c r="A472" s="29"/>
      <c r="B472" s="13"/>
      <c r="C472" s="1"/>
      <c r="D472" s="1"/>
      <c r="E472" s="1"/>
      <c r="F472" s="1"/>
      <c r="G472" s="1"/>
      <c r="H472" s="1"/>
      <c r="I472" s="5"/>
      <c r="J472" s="1"/>
      <c r="K472" s="1"/>
      <c r="L472" s="1"/>
      <c r="M472" s="3"/>
      <c r="N472" s="3"/>
      <c r="O472" s="3"/>
      <c r="P472" s="3"/>
      <c r="Q472" s="3"/>
      <c r="R472" s="3"/>
      <c r="S472" s="3"/>
      <c r="T472" s="3"/>
      <c r="U472" s="3"/>
      <c r="V472" s="3"/>
      <c r="W472" s="3"/>
      <c r="X472" s="3"/>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s="16" customFormat="1" x14ac:dyDescent="0.25">
      <c r="A473" s="29"/>
      <c r="B473" s="13"/>
      <c r="C473" s="1"/>
      <c r="D473" s="1"/>
      <c r="E473" s="1"/>
      <c r="F473" s="1"/>
      <c r="G473" s="1"/>
      <c r="H473" s="1"/>
      <c r="I473" s="5"/>
      <c r="J473" s="1"/>
      <c r="K473" s="1"/>
      <c r="L473" s="1"/>
      <c r="M473" s="3"/>
      <c r="N473" s="3"/>
      <c r="O473" s="3"/>
      <c r="P473" s="3"/>
      <c r="Q473" s="3"/>
      <c r="R473" s="3"/>
      <c r="S473" s="3"/>
      <c r="T473" s="3"/>
      <c r="U473" s="3"/>
      <c r="V473" s="3"/>
      <c r="W473" s="3"/>
      <c r="X473" s="3"/>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s="16" customFormat="1" x14ac:dyDescent="0.25">
      <c r="A474" s="29"/>
      <c r="B474" s="13"/>
      <c r="C474" s="1"/>
      <c r="D474" s="1"/>
      <c r="E474" s="1"/>
      <c r="F474" s="1"/>
      <c r="G474" s="1"/>
      <c r="H474" s="1"/>
      <c r="I474" s="5"/>
      <c r="J474" s="1"/>
      <c r="K474" s="1"/>
      <c r="L474" s="1"/>
      <c r="M474" s="3"/>
      <c r="N474" s="3"/>
      <c r="O474" s="3"/>
      <c r="P474" s="3"/>
      <c r="Q474" s="3"/>
      <c r="R474" s="3"/>
      <c r="S474" s="3"/>
      <c r="T474" s="3"/>
      <c r="U474" s="3"/>
      <c r="V474" s="3"/>
      <c r="W474" s="3"/>
      <c r="X474" s="3"/>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s="16" customFormat="1" x14ac:dyDescent="0.25">
      <c r="A475" s="29"/>
      <c r="B475" s="13"/>
      <c r="C475" s="1"/>
      <c r="D475" s="1"/>
      <c r="E475" s="1"/>
      <c r="F475" s="1"/>
      <c r="G475" s="1"/>
      <c r="H475" s="1"/>
      <c r="I475" s="5"/>
      <c r="J475" s="1"/>
      <c r="K475" s="1"/>
      <c r="L475" s="1"/>
      <c r="M475" s="3"/>
      <c r="N475" s="3"/>
      <c r="O475" s="3"/>
      <c r="P475" s="3"/>
      <c r="Q475" s="3"/>
      <c r="R475" s="3"/>
      <c r="S475" s="3"/>
      <c r="T475" s="3"/>
      <c r="U475" s="3"/>
      <c r="V475" s="3"/>
      <c r="W475" s="3"/>
      <c r="X475" s="3"/>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s="16" customFormat="1" x14ac:dyDescent="0.25">
      <c r="A476" s="29"/>
      <c r="B476" s="13"/>
      <c r="C476" s="1"/>
      <c r="D476" s="1"/>
      <c r="E476" s="1"/>
      <c r="F476" s="1"/>
      <c r="G476" s="1"/>
      <c r="H476" s="1"/>
      <c r="I476" s="5"/>
      <c r="J476" s="1"/>
      <c r="K476" s="1"/>
      <c r="L476" s="1"/>
      <c r="M476" s="3"/>
      <c r="N476" s="3"/>
      <c r="O476" s="3"/>
      <c r="P476" s="3"/>
      <c r="Q476" s="3"/>
      <c r="R476" s="3"/>
      <c r="S476" s="3"/>
      <c r="T476" s="3"/>
      <c r="U476" s="3"/>
      <c r="V476" s="3"/>
      <c r="W476" s="3"/>
      <c r="X476" s="3"/>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s="16" customFormat="1" x14ac:dyDescent="0.25">
      <c r="A477" s="29"/>
      <c r="B477" s="13"/>
      <c r="C477" s="1"/>
      <c r="D477" s="1"/>
      <c r="E477" s="1"/>
      <c r="F477" s="1"/>
      <c r="G477" s="1"/>
      <c r="H477" s="1"/>
      <c r="I477" s="5"/>
      <c r="J477" s="1"/>
      <c r="K477" s="1"/>
      <c r="L477" s="1"/>
      <c r="M477" s="3"/>
      <c r="N477" s="3"/>
      <c r="O477" s="3"/>
      <c r="P477" s="3"/>
      <c r="Q477" s="3"/>
      <c r="R477" s="3"/>
      <c r="S477" s="3"/>
      <c r="T477" s="3"/>
      <c r="U477" s="3"/>
      <c r="V477" s="3"/>
      <c r="W477" s="3"/>
      <c r="X477" s="3"/>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s="16" customFormat="1" x14ac:dyDescent="0.25">
      <c r="A478" s="29"/>
      <c r="B478" s="13"/>
      <c r="C478" s="1"/>
      <c r="D478" s="1"/>
      <c r="E478" s="1"/>
      <c r="F478" s="1"/>
      <c r="G478" s="1"/>
      <c r="H478" s="1"/>
      <c r="I478" s="5"/>
      <c r="J478" s="1"/>
      <c r="K478" s="1"/>
      <c r="L478" s="1"/>
      <c r="M478" s="3"/>
      <c r="N478" s="3"/>
      <c r="O478" s="3"/>
      <c r="P478" s="3"/>
      <c r="Q478" s="3"/>
      <c r="R478" s="3"/>
      <c r="S478" s="3"/>
      <c r="T478" s="3"/>
      <c r="U478" s="3"/>
      <c r="V478" s="3"/>
      <c r="W478" s="3"/>
      <c r="X478" s="3"/>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x14ac:dyDescent="0.25">
      <c r="A479" s="29" t="s">
        <v>3</v>
      </c>
    </row>
    <row r="481" spans="1:1" x14ac:dyDescent="0.25">
      <c r="A481" s="29" t="s">
        <v>4</v>
      </c>
    </row>
    <row r="506" spans="1:56" s="13" customFormat="1" x14ac:dyDescent="0.25">
      <c r="A506" s="29" t="s">
        <v>4</v>
      </c>
      <c r="C506" s="1"/>
      <c r="D506" s="1"/>
      <c r="E506" s="1"/>
      <c r="F506" s="1"/>
      <c r="G506" s="1"/>
      <c r="H506" s="1"/>
      <c r="I506" s="5"/>
      <c r="J506" s="1"/>
      <c r="K506" s="1"/>
      <c r="L506" s="1"/>
      <c r="M506" s="3"/>
      <c r="N506" s="3"/>
      <c r="O506" s="3"/>
      <c r="P506" s="3"/>
      <c r="Q506" s="3"/>
      <c r="R506" s="3"/>
      <c r="S506" s="3"/>
      <c r="T506" s="3"/>
      <c r="U506" s="3"/>
      <c r="V506" s="3"/>
      <c r="W506" s="3"/>
      <c r="X506" s="3"/>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31" spans="1:56" s="13" customFormat="1" x14ac:dyDescent="0.25">
      <c r="A531" s="29" t="s">
        <v>4</v>
      </c>
      <c r="C531" s="1"/>
      <c r="D531" s="1"/>
      <c r="E531" s="1"/>
      <c r="F531" s="1"/>
      <c r="G531" s="1"/>
      <c r="H531" s="1"/>
      <c r="I531" s="5"/>
      <c r="J531" s="1"/>
      <c r="K531" s="1"/>
      <c r="L531" s="1"/>
      <c r="M531" s="3"/>
      <c r="N531" s="3"/>
      <c r="O531" s="3"/>
      <c r="P531" s="3"/>
      <c r="Q531" s="3"/>
      <c r="R531" s="3"/>
      <c r="S531" s="3"/>
      <c r="T531" s="3"/>
      <c r="U531" s="3"/>
      <c r="V531" s="3"/>
      <c r="W531" s="3"/>
      <c r="X531" s="3"/>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56" spans="1:56" s="13" customFormat="1" x14ac:dyDescent="0.25">
      <c r="A556" s="29" t="s">
        <v>4</v>
      </c>
      <c r="C556" s="1"/>
      <c r="D556" s="1"/>
      <c r="E556" s="1"/>
      <c r="F556" s="1"/>
      <c r="G556" s="1"/>
      <c r="H556" s="1"/>
      <c r="I556" s="5"/>
      <c r="J556" s="1"/>
      <c r="K556" s="1"/>
      <c r="L556" s="1"/>
      <c r="M556" s="3"/>
      <c r="N556" s="3"/>
      <c r="O556" s="3"/>
      <c r="P556" s="3"/>
      <c r="Q556" s="3"/>
      <c r="R556" s="3"/>
      <c r="S556" s="3"/>
      <c r="T556" s="3"/>
      <c r="U556" s="3"/>
      <c r="V556" s="3"/>
      <c r="W556" s="3"/>
      <c r="X556" s="3"/>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81" spans="1:56" s="13" customFormat="1" x14ac:dyDescent="0.25">
      <c r="A581" s="29" t="s">
        <v>4</v>
      </c>
      <c r="C581" s="1"/>
      <c r="D581" s="1"/>
      <c r="E581" s="1"/>
      <c r="F581" s="1"/>
      <c r="G581" s="1"/>
      <c r="H581" s="1"/>
      <c r="I581" s="5"/>
      <c r="J581" s="1"/>
      <c r="K581" s="1"/>
      <c r="L581" s="1"/>
      <c r="M581" s="3"/>
      <c r="N581" s="3"/>
      <c r="O581" s="3"/>
      <c r="P581" s="3"/>
      <c r="Q581" s="3"/>
      <c r="R581" s="3"/>
      <c r="S581" s="3"/>
      <c r="T581" s="3"/>
      <c r="U581" s="3"/>
      <c r="V581" s="3"/>
      <c r="W581" s="3"/>
      <c r="X581" s="3"/>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606" spans="1:56" s="13" customFormat="1" x14ac:dyDescent="0.25">
      <c r="A606" s="29" t="s">
        <v>4</v>
      </c>
      <c r="C606" s="1"/>
      <c r="D606" s="1"/>
      <c r="E606" s="1"/>
      <c r="F606" s="1"/>
      <c r="G606" s="1"/>
      <c r="H606" s="1"/>
      <c r="I606" s="5"/>
      <c r="J606" s="1"/>
      <c r="K606" s="1"/>
      <c r="L606" s="1"/>
      <c r="M606" s="3"/>
      <c r="N606" s="3"/>
      <c r="O606" s="3"/>
      <c r="P606" s="3"/>
      <c r="Q606" s="3"/>
      <c r="R606" s="3"/>
      <c r="S606" s="3"/>
      <c r="T606" s="3"/>
      <c r="U606" s="3"/>
      <c r="V606" s="3"/>
      <c r="W606" s="3"/>
      <c r="X606" s="3"/>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31" spans="1:56" s="13" customFormat="1" x14ac:dyDescent="0.25">
      <c r="A631" s="29" t="s">
        <v>4</v>
      </c>
      <c r="C631" s="1"/>
      <c r="D631" s="1"/>
      <c r="E631" s="1"/>
      <c r="F631" s="1"/>
      <c r="G631" s="1"/>
      <c r="H631" s="1"/>
      <c r="I631" s="5"/>
      <c r="J631" s="1"/>
      <c r="K631" s="1"/>
      <c r="L631" s="1"/>
      <c r="M631" s="3"/>
      <c r="N631" s="3"/>
      <c r="O631" s="3"/>
      <c r="P631" s="3"/>
      <c r="Q631" s="3"/>
      <c r="R631" s="3"/>
      <c r="S631" s="3"/>
      <c r="T631" s="3"/>
      <c r="U631" s="3"/>
      <c r="V631" s="3"/>
      <c r="W631" s="3"/>
      <c r="X631" s="3"/>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56" spans="1:56" s="13" customFormat="1" x14ac:dyDescent="0.25">
      <c r="A656" s="29" t="s">
        <v>3</v>
      </c>
      <c r="C656" s="1"/>
      <c r="D656" s="1"/>
      <c r="E656" s="1"/>
      <c r="F656" s="1"/>
      <c r="G656" s="1"/>
      <c r="H656" s="1"/>
      <c r="I656" s="5"/>
      <c r="J656" s="1"/>
      <c r="K656" s="1"/>
      <c r="L656" s="1"/>
      <c r="M656" s="3"/>
      <c r="N656" s="3"/>
      <c r="O656" s="3"/>
      <c r="P656" s="3"/>
      <c r="Q656" s="3"/>
      <c r="R656" s="3"/>
      <c r="S656" s="3"/>
      <c r="T656" s="3"/>
      <c r="U656" s="3"/>
      <c r="V656" s="3"/>
      <c r="W656" s="3"/>
      <c r="X656" s="3"/>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sheetData>
  <mergeCells count="7">
    <mergeCell ref="C6:F6"/>
    <mergeCell ref="C31:F31"/>
    <mergeCell ref="C55:J55"/>
    <mergeCell ref="C56:F56"/>
    <mergeCell ref="B6:B7"/>
    <mergeCell ref="B31:B32"/>
    <mergeCell ref="B56:B57"/>
  </mergeCells>
  <hyperlinks>
    <hyperlink ref="A479" location="'Regions sanitàries'!A1" display="↑"/>
    <hyperlink ref="A481" location="'Regions sanitàries'!A773" display="↓↓"/>
    <hyperlink ref="A531" location="'Regions sanitàries'!A823" display="↓↓"/>
    <hyperlink ref="A506" location="'Regions sanitàries'!A798" display="↓↓"/>
    <hyperlink ref="A556" location="'Regions sanitàries'!A848" display="↓↓"/>
    <hyperlink ref="A581" location="'Regions sanitàries'!A873" display="↓↓"/>
    <hyperlink ref="A606" location="'Regions sanitàries'!A898" display="↓↓"/>
    <hyperlink ref="A631" location="'Regions sanitàries'!A923" display="↓↓"/>
    <hyperlink ref="A656" location="'Regions sanitàries'!A384" display="↑"/>
    <hyperlink ref="A432" location="'Regions sanitàries'!A384" display="↑"/>
    <hyperlink ref="B2:C2" location="Sumari!A1" display="&lt; Anar al sumari"/>
  </hyperlinks>
  <pageMargins left="0.7" right="0.7" top="0.75" bottom="0.75" header="0.3" footer="0.3"/>
  <pageSetup paperSize="9" orientation="portrait"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M29"/>
  <sheetViews>
    <sheetView topLeftCell="A10" workbookViewId="0">
      <selection activeCell="M25" sqref="M25"/>
    </sheetView>
  </sheetViews>
  <sheetFormatPr defaultColWidth="9.140625" defaultRowHeight="15" x14ac:dyDescent="0.25"/>
  <cols>
    <col min="1" max="1" width="8.7109375" style="1" customWidth="1"/>
    <col min="2" max="2" width="22" style="1" customWidth="1"/>
    <col min="3" max="14" width="10.7109375" style="1" customWidth="1"/>
    <col min="15" max="16384" width="9.140625" style="1"/>
  </cols>
  <sheetData>
    <row r="2" spans="2:13" x14ac:dyDescent="0.25">
      <c r="B2" s="500" t="s">
        <v>265</v>
      </c>
      <c r="C2" s="503"/>
    </row>
    <row r="3" spans="2:13" x14ac:dyDescent="0.25">
      <c r="B3" s="500"/>
      <c r="C3" s="503"/>
    </row>
    <row r="4" spans="2:13" s="427" customFormat="1" ht="15.75" x14ac:dyDescent="0.25">
      <c r="B4" s="591" t="s">
        <v>607</v>
      </c>
      <c r="C4" s="420"/>
      <c r="D4" s="420"/>
      <c r="E4" s="420"/>
      <c r="F4" s="420"/>
      <c r="G4" s="420"/>
      <c r="H4" s="420"/>
      <c r="I4" s="420"/>
      <c r="J4" s="420"/>
      <c r="K4" s="420"/>
      <c r="L4" s="420"/>
      <c r="M4" s="420"/>
    </row>
    <row r="5" spans="2:13" ht="16.5" thickBot="1" x14ac:dyDescent="0.3">
      <c r="B5" s="421"/>
      <c r="C5" s="421"/>
      <c r="D5" s="421"/>
      <c r="E5" s="421"/>
      <c r="F5" s="421"/>
      <c r="G5" s="421"/>
      <c r="H5" s="421"/>
      <c r="I5" s="421"/>
      <c r="J5" s="421"/>
      <c r="K5" s="421"/>
      <c r="L5" s="421"/>
      <c r="M5" s="421"/>
    </row>
    <row r="6" spans="2:13" x14ac:dyDescent="0.25">
      <c r="B6" s="386"/>
      <c r="C6" s="387">
        <v>1996</v>
      </c>
      <c r="D6" s="387">
        <v>1997</v>
      </c>
      <c r="E6" s="387">
        <v>1998</v>
      </c>
      <c r="F6" s="387">
        <v>1999</v>
      </c>
      <c r="G6" s="387">
        <v>2000</v>
      </c>
      <c r="H6" s="387">
        <v>2001</v>
      </c>
      <c r="I6" s="387">
        <v>2002</v>
      </c>
      <c r="J6" s="387">
        <v>2003</v>
      </c>
      <c r="K6" s="388">
        <v>2004</v>
      </c>
      <c r="L6" s="389">
        <v>2005</v>
      </c>
      <c r="M6" s="388">
        <v>2006</v>
      </c>
    </row>
    <row r="7" spans="2:13" x14ac:dyDescent="0.25">
      <c r="B7" s="390" t="s">
        <v>608</v>
      </c>
      <c r="C7" s="213">
        <v>177</v>
      </c>
      <c r="D7" s="213">
        <v>175</v>
      </c>
      <c r="E7" s="213">
        <v>177</v>
      </c>
      <c r="F7" s="213">
        <v>180</v>
      </c>
      <c r="G7" s="213">
        <v>180</v>
      </c>
      <c r="H7" s="213">
        <v>181</v>
      </c>
      <c r="I7" s="213">
        <v>176</v>
      </c>
      <c r="J7" s="213">
        <v>177</v>
      </c>
      <c r="K7" s="213">
        <v>173</v>
      </c>
      <c r="L7" s="213">
        <v>179</v>
      </c>
      <c r="M7" s="213">
        <v>186</v>
      </c>
    </row>
    <row r="8" spans="2:13" x14ac:dyDescent="0.25">
      <c r="B8" s="390" t="s">
        <v>250</v>
      </c>
      <c r="C8" s="391">
        <v>31304</v>
      </c>
      <c r="D8" s="391">
        <v>30852</v>
      </c>
      <c r="E8" s="391">
        <v>30196</v>
      </c>
      <c r="F8" s="391">
        <v>30467</v>
      </c>
      <c r="G8" s="391">
        <v>30499</v>
      </c>
      <c r="H8" s="391">
        <v>30051</v>
      </c>
      <c r="I8" s="391">
        <v>30051</v>
      </c>
      <c r="J8" s="391">
        <v>30437</v>
      </c>
      <c r="K8" s="391">
        <v>31436</v>
      </c>
      <c r="L8" s="391">
        <v>31232</v>
      </c>
      <c r="M8" s="391">
        <v>31779</v>
      </c>
    </row>
    <row r="9" spans="2:13" x14ac:dyDescent="0.25">
      <c r="B9" s="390" t="s">
        <v>251</v>
      </c>
      <c r="C9" s="391">
        <v>29599</v>
      </c>
      <c r="D9" s="391">
        <v>28921</v>
      </c>
      <c r="E9" s="391">
        <v>28700</v>
      </c>
      <c r="F9" s="391">
        <v>29192</v>
      </c>
      <c r="G9" s="391">
        <v>29172</v>
      </c>
      <c r="H9" s="391">
        <v>28933</v>
      </c>
      <c r="I9" s="391">
        <v>28840</v>
      </c>
      <c r="J9" s="391">
        <v>29166</v>
      </c>
      <c r="K9" s="391">
        <v>30069</v>
      </c>
      <c r="L9" s="391">
        <v>29887</v>
      </c>
      <c r="M9" s="391">
        <v>30498</v>
      </c>
    </row>
    <row r="10" spans="2:13" x14ac:dyDescent="0.25">
      <c r="B10" s="390" t="s">
        <v>252</v>
      </c>
      <c r="C10" s="391">
        <v>38628</v>
      </c>
      <c r="D10" s="391">
        <v>39126</v>
      </c>
      <c r="E10" s="391">
        <v>39974</v>
      </c>
      <c r="F10" s="391">
        <v>42609</v>
      </c>
      <c r="G10" s="391">
        <v>41271</v>
      </c>
      <c r="H10" s="391">
        <v>42395</v>
      </c>
      <c r="I10" s="391">
        <v>42990</v>
      </c>
      <c r="J10" s="391">
        <v>44742</v>
      </c>
      <c r="K10" s="391">
        <v>47257</v>
      </c>
      <c r="L10" s="391">
        <v>49151</v>
      </c>
      <c r="M10" s="391">
        <v>51490</v>
      </c>
    </row>
    <row r="11" spans="2:13" x14ac:dyDescent="0.25">
      <c r="B11" s="390" t="s">
        <v>80</v>
      </c>
      <c r="C11" s="391">
        <v>810789</v>
      </c>
      <c r="D11" s="391">
        <v>829004</v>
      </c>
      <c r="E11" s="391">
        <v>819702</v>
      </c>
      <c r="F11" s="391">
        <v>864752</v>
      </c>
      <c r="G11" s="391">
        <v>878019</v>
      </c>
      <c r="H11" s="391">
        <v>888575</v>
      </c>
      <c r="I11" s="391">
        <v>878473</v>
      </c>
      <c r="J11" s="391">
        <v>897192</v>
      </c>
      <c r="K11" s="391">
        <v>916643</v>
      </c>
      <c r="L11" s="391">
        <v>909116</v>
      </c>
      <c r="M11" s="391">
        <v>939699</v>
      </c>
    </row>
    <row r="12" spans="2:13" x14ac:dyDescent="0.25">
      <c r="B12" s="390" t="s">
        <v>75</v>
      </c>
      <c r="C12" s="391">
        <v>9103027</v>
      </c>
      <c r="D12" s="391">
        <v>8876460</v>
      </c>
      <c r="E12" s="391">
        <v>8814399</v>
      </c>
      <c r="F12" s="391">
        <v>9082965</v>
      </c>
      <c r="G12" s="391">
        <v>8959160</v>
      </c>
      <c r="H12" s="391">
        <v>9083778</v>
      </c>
      <c r="I12" s="391">
        <v>9049929</v>
      </c>
      <c r="J12" s="391">
        <v>8972076</v>
      </c>
      <c r="K12" s="391">
        <v>9234328</v>
      </c>
      <c r="L12" s="391">
        <v>9146964</v>
      </c>
      <c r="M12" s="391">
        <v>9271087</v>
      </c>
    </row>
    <row r="13" spans="2:13" x14ac:dyDescent="0.25">
      <c r="B13" s="390" t="s">
        <v>82</v>
      </c>
      <c r="C13" s="391">
        <v>7343872</v>
      </c>
      <c r="D13" s="391">
        <v>7686719</v>
      </c>
      <c r="E13" s="391">
        <v>8141440</v>
      </c>
      <c r="F13" s="391">
        <v>8705902</v>
      </c>
      <c r="G13" s="391">
        <v>9179901</v>
      </c>
      <c r="H13" s="391">
        <v>9463239</v>
      </c>
      <c r="I13" s="391">
        <v>9889984</v>
      </c>
      <c r="J13" s="391">
        <v>9931940</v>
      </c>
      <c r="K13" s="391">
        <v>10347503</v>
      </c>
      <c r="L13" s="391">
        <v>10583854</v>
      </c>
      <c r="M13" s="391">
        <v>11032055</v>
      </c>
    </row>
    <row r="14" spans="2:13" x14ac:dyDescent="0.25">
      <c r="B14" s="390" t="s">
        <v>79</v>
      </c>
      <c r="C14" s="891">
        <v>3390670</v>
      </c>
      <c r="D14" s="391">
        <v>3519415</v>
      </c>
      <c r="E14" s="391">
        <v>3653507</v>
      </c>
      <c r="F14" s="391">
        <v>3835721</v>
      </c>
      <c r="G14" s="391">
        <v>3991937</v>
      </c>
      <c r="H14" s="391">
        <v>4129127</v>
      </c>
      <c r="I14" s="391">
        <v>4282952</v>
      </c>
      <c r="J14" s="391">
        <v>4379732</v>
      </c>
      <c r="K14" s="391">
        <v>4409308</v>
      </c>
      <c r="L14" s="391">
        <v>4433051</v>
      </c>
      <c r="M14" s="391">
        <v>4612909</v>
      </c>
    </row>
    <row r="15" spans="2:13" x14ac:dyDescent="0.25">
      <c r="B15" s="186" t="s">
        <v>609</v>
      </c>
      <c r="C15" s="392">
        <v>2401807</v>
      </c>
      <c r="D15" s="392">
        <v>2602947</v>
      </c>
      <c r="E15" s="392">
        <v>2633310</v>
      </c>
      <c r="F15" s="392">
        <v>2846760</v>
      </c>
      <c r="G15" s="392">
        <v>3054199</v>
      </c>
      <c r="H15" s="392">
        <v>3366728</v>
      </c>
      <c r="I15" s="392">
        <v>3505678</v>
      </c>
      <c r="J15" s="392">
        <v>3890798</v>
      </c>
      <c r="K15" s="392">
        <v>4298586</v>
      </c>
      <c r="L15" s="392">
        <v>4793910</v>
      </c>
      <c r="M15" s="392">
        <v>5257664</v>
      </c>
    </row>
    <row r="16" spans="2:13" ht="15.75" thickBot="1" x14ac:dyDescent="0.3">
      <c r="B16" s="390" t="s">
        <v>610</v>
      </c>
      <c r="C16" s="391">
        <v>2479181</v>
      </c>
      <c r="D16" s="391">
        <v>2671487</v>
      </c>
      <c r="E16" s="391">
        <v>2718011</v>
      </c>
      <c r="F16" s="391">
        <v>2930673</v>
      </c>
      <c r="G16" s="391">
        <v>3157778</v>
      </c>
      <c r="H16" s="391">
        <v>3500586</v>
      </c>
      <c r="I16" s="391">
        <v>3687485</v>
      </c>
      <c r="J16" s="393">
        <v>4064955</v>
      </c>
      <c r="K16" s="393">
        <v>4415112</v>
      </c>
      <c r="L16" s="393">
        <v>4820948</v>
      </c>
      <c r="M16" s="393">
        <v>5365545</v>
      </c>
    </row>
    <row r="17" spans="2:13" ht="15.75" thickBot="1" x14ac:dyDescent="0.3">
      <c r="B17" s="394"/>
      <c r="C17" s="394"/>
      <c r="D17" s="394"/>
      <c r="E17" s="394"/>
      <c r="F17" s="394"/>
      <c r="G17" s="394"/>
      <c r="H17" s="394"/>
      <c r="I17" s="394"/>
      <c r="J17" s="394"/>
      <c r="K17" s="394"/>
      <c r="L17" s="394"/>
      <c r="M17" s="394"/>
    </row>
    <row r="18" spans="2:13" x14ac:dyDescent="0.25">
      <c r="B18" s="395" t="s">
        <v>253</v>
      </c>
      <c r="C18" s="388">
        <v>2007</v>
      </c>
      <c r="D18" s="388">
        <v>2008</v>
      </c>
      <c r="E18" s="388">
        <v>2009</v>
      </c>
      <c r="F18" s="388">
        <v>2010</v>
      </c>
      <c r="G18" s="388">
        <v>2011</v>
      </c>
      <c r="H18" s="388">
        <v>2012</v>
      </c>
      <c r="I18" s="388">
        <v>2013</v>
      </c>
      <c r="J18" s="388">
        <v>2014</v>
      </c>
      <c r="K18" s="388">
        <v>2015</v>
      </c>
      <c r="L18" s="388">
        <v>2016</v>
      </c>
      <c r="M18" s="388">
        <v>2017</v>
      </c>
    </row>
    <row r="19" spans="2:13" x14ac:dyDescent="0.25">
      <c r="B19" s="390" t="s">
        <v>608</v>
      </c>
      <c r="C19" s="213">
        <v>186</v>
      </c>
      <c r="D19" s="213">
        <v>188</v>
      </c>
      <c r="E19" s="213">
        <v>189</v>
      </c>
      <c r="F19" s="213">
        <v>195</v>
      </c>
      <c r="G19" s="396">
        <v>194</v>
      </c>
      <c r="H19" s="396">
        <v>195</v>
      </c>
      <c r="I19" s="396">
        <v>195</v>
      </c>
      <c r="J19" s="397">
        <v>200</v>
      </c>
      <c r="K19" s="397">
        <v>199</v>
      </c>
      <c r="L19" s="397">
        <v>198</v>
      </c>
      <c r="M19" s="398">
        <v>202</v>
      </c>
    </row>
    <row r="20" spans="2:13" x14ac:dyDescent="0.25">
      <c r="B20" s="390" t="s">
        <v>250</v>
      </c>
      <c r="C20" s="391">
        <v>31578</v>
      </c>
      <c r="D20" s="391">
        <v>31477</v>
      </c>
      <c r="E20" s="391">
        <v>31463</v>
      </c>
      <c r="F20" s="391">
        <v>31470</v>
      </c>
      <c r="G20" s="397">
        <v>30708</v>
      </c>
      <c r="H20" s="397">
        <v>30925</v>
      </c>
      <c r="I20" s="397">
        <v>30245</v>
      </c>
      <c r="J20" s="397">
        <v>30688</v>
      </c>
      <c r="K20" s="397">
        <v>30543</v>
      </c>
      <c r="L20" s="397">
        <v>30665</v>
      </c>
      <c r="M20" s="398">
        <v>30992</v>
      </c>
    </row>
    <row r="21" spans="2:13" x14ac:dyDescent="0.25">
      <c r="B21" s="390" t="s">
        <v>251</v>
      </c>
      <c r="C21" s="391">
        <v>30530</v>
      </c>
      <c r="D21" s="391">
        <v>30538</v>
      </c>
      <c r="E21" s="391">
        <v>30359</v>
      </c>
      <c r="F21" s="391">
        <v>30122</v>
      </c>
      <c r="G21" s="397">
        <v>28921</v>
      </c>
      <c r="H21" s="397">
        <v>28694</v>
      </c>
      <c r="I21" s="397">
        <v>27987</v>
      </c>
      <c r="J21" s="397">
        <v>28436</v>
      </c>
      <c r="K21" s="397">
        <v>28332</v>
      </c>
      <c r="L21" s="397">
        <v>28496</v>
      </c>
      <c r="M21" s="398">
        <v>28969</v>
      </c>
    </row>
    <row r="22" spans="2:13" x14ac:dyDescent="0.25">
      <c r="B22" s="390" t="s">
        <v>252</v>
      </c>
      <c r="C22" s="391">
        <v>54296</v>
      </c>
      <c r="D22" s="391">
        <v>56808</v>
      </c>
      <c r="E22" s="391">
        <v>57870</v>
      </c>
      <c r="F22" s="391">
        <v>60960</v>
      </c>
      <c r="G22" s="397">
        <v>59376.6</v>
      </c>
      <c r="H22" s="397">
        <v>59124</v>
      </c>
      <c r="I22" s="397">
        <v>58052.5</v>
      </c>
      <c r="J22" s="397">
        <v>59522</v>
      </c>
      <c r="K22" s="397">
        <v>60518.6</v>
      </c>
      <c r="L22" s="397">
        <v>61713</v>
      </c>
      <c r="M22" s="398">
        <v>63513.9</v>
      </c>
    </row>
    <row r="23" spans="2:13" x14ac:dyDescent="0.25">
      <c r="B23" s="390" t="s">
        <v>80</v>
      </c>
      <c r="C23" s="391">
        <v>945729</v>
      </c>
      <c r="D23" s="391">
        <v>949514</v>
      </c>
      <c r="E23" s="391">
        <v>940812</v>
      </c>
      <c r="F23" s="391">
        <v>941983</v>
      </c>
      <c r="G23" s="397">
        <v>912090</v>
      </c>
      <c r="H23" s="397">
        <v>926424</v>
      </c>
      <c r="I23" s="397">
        <v>904929</v>
      </c>
      <c r="J23" s="397">
        <v>930002</v>
      </c>
      <c r="K23" s="397">
        <v>956403</v>
      </c>
      <c r="L23" s="397">
        <v>967161</v>
      </c>
      <c r="M23" s="398">
        <v>956835</v>
      </c>
    </row>
    <row r="24" spans="2:13" x14ac:dyDescent="0.25">
      <c r="B24" s="390" t="s">
        <v>75</v>
      </c>
      <c r="C24" s="391">
        <v>9326365</v>
      </c>
      <c r="D24" s="391">
        <v>9409091</v>
      </c>
      <c r="E24" s="391">
        <v>9263816</v>
      </c>
      <c r="F24" s="391">
        <v>9204069</v>
      </c>
      <c r="G24" s="397">
        <v>8786218</v>
      </c>
      <c r="H24" s="397">
        <v>8709775</v>
      </c>
      <c r="I24" s="397">
        <v>8541031</v>
      </c>
      <c r="J24" s="397">
        <v>8584785</v>
      </c>
      <c r="K24" s="397">
        <v>8651019</v>
      </c>
      <c r="L24" s="397">
        <v>8799166</v>
      </c>
      <c r="M24" s="398">
        <v>8906816</v>
      </c>
    </row>
    <row r="25" spans="2:13" x14ac:dyDescent="0.25">
      <c r="B25" s="390" t="s">
        <v>82</v>
      </c>
      <c r="C25" s="391">
        <v>11561888</v>
      </c>
      <c r="D25" s="391">
        <v>12283788</v>
      </c>
      <c r="E25" s="391">
        <v>12335172</v>
      </c>
      <c r="F25" s="391">
        <v>13303667</v>
      </c>
      <c r="G25" s="397">
        <v>13436863</v>
      </c>
      <c r="H25" s="397">
        <v>13371079</v>
      </c>
      <c r="I25" s="397">
        <v>13902844</v>
      </c>
      <c r="J25" s="397">
        <v>14228707</v>
      </c>
      <c r="K25" s="397">
        <v>14487507</v>
      </c>
      <c r="L25" s="397">
        <v>14682820</v>
      </c>
      <c r="M25" s="398">
        <v>14825502</v>
      </c>
    </row>
    <row r="26" spans="2:13" x14ac:dyDescent="0.25">
      <c r="B26" s="390" t="s">
        <v>79</v>
      </c>
      <c r="C26" s="391">
        <v>4656908</v>
      </c>
      <c r="D26" s="391">
        <v>4553616</v>
      </c>
      <c r="E26" s="391">
        <v>4629322</v>
      </c>
      <c r="F26" s="391">
        <v>4435898</v>
      </c>
      <c r="G26" s="397">
        <v>4415517</v>
      </c>
      <c r="H26" s="397">
        <v>4375890</v>
      </c>
      <c r="I26" s="397">
        <v>4439893</v>
      </c>
      <c r="J26" s="397">
        <v>4542461</v>
      </c>
      <c r="K26" s="397">
        <v>4704704</v>
      </c>
      <c r="L26" s="397">
        <v>4888118</v>
      </c>
      <c r="M26" s="398">
        <v>4919679</v>
      </c>
    </row>
    <row r="27" spans="2:13" x14ac:dyDescent="0.25">
      <c r="B27" s="186" t="s">
        <v>609</v>
      </c>
      <c r="C27" s="392">
        <v>5906676</v>
      </c>
      <c r="D27" s="392">
        <v>6481821</v>
      </c>
      <c r="E27" s="392">
        <v>7032719</v>
      </c>
      <c r="F27" s="392">
        <v>6783206</v>
      </c>
      <c r="G27" s="399">
        <v>6668781</v>
      </c>
      <c r="H27" s="399">
        <v>6604660</v>
      </c>
      <c r="I27" s="399">
        <v>6509628</v>
      </c>
      <c r="J27" s="397">
        <v>6682587</v>
      </c>
      <c r="K27" s="397">
        <v>7254162</v>
      </c>
      <c r="L27" s="397">
        <v>7363940</v>
      </c>
      <c r="M27" s="398">
        <v>7683243.0290000001</v>
      </c>
    </row>
    <row r="28" spans="2:13" ht="15.75" thickBot="1" x14ac:dyDescent="0.3">
      <c r="B28" s="320" t="s">
        <v>610</v>
      </c>
      <c r="C28" s="393">
        <v>5996826</v>
      </c>
      <c r="D28" s="393">
        <v>6693014</v>
      </c>
      <c r="E28" s="393">
        <v>7007820</v>
      </c>
      <c r="F28" s="393">
        <v>7009497</v>
      </c>
      <c r="G28" s="400">
        <v>6772674</v>
      </c>
      <c r="H28" s="400">
        <v>6650570</v>
      </c>
      <c r="I28" s="400">
        <v>6603637</v>
      </c>
      <c r="J28" s="400">
        <v>6730122</v>
      </c>
      <c r="K28" s="400">
        <v>7218207</v>
      </c>
      <c r="L28" s="400">
        <v>7397883</v>
      </c>
      <c r="M28" s="401">
        <v>7648902.5070000002</v>
      </c>
    </row>
    <row r="29" spans="2:13" x14ac:dyDescent="0.25">
      <c r="B29" s="450" t="s">
        <v>611</v>
      </c>
      <c r="C29" s="450"/>
      <c r="D29" s="450"/>
      <c r="E29" s="450"/>
      <c r="F29" s="450"/>
      <c r="G29" s="450"/>
      <c r="H29" s="450"/>
      <c r="I29" s="422"/>
      <c r="J29" s="422"/>
      <c r="K29" s="422"/>
      <c r="L29" s="422"/>
      <c r="M29" s="422"/>
    </row>
  </sheetData>
  <hyperlinks>
    <hyperlink ref="B2:C2" location="Sumari!A1" display="&lt; Anar al sumari"/>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72"/>
  <sheetViews>
    <sheetView tabSelected="1" topLeftCell="A19" workbookViewId="0">
      <selection activeCell="U28" sqref="U28"/>
    </sheetView>
  </sheetViews>
  <sheetFormatPr defaultColWidth="9.140625" defaultRowHeight="15" x14ac:dyDescent="0.25"/>
  <cols>
    <col min="1" max="16384" width="9.140625" style="40"/>
  </cols>
  <sheetData>
    <row r="1" spans="1:20" x14ac:dyDescent="0.25">
      <c r="A1" s="419"/>
      <c r="B1" s="419"/>
      <c r="C1" s="419"/>
      <c r="D1" s="419"/>
      <c r="E1" s="419"/>
      <c r="F1" s="419"/>
      <c r="G1" s="419"/>
      <c r="H1" s="419"/>
      <c r="I1" s="419"/>
      <c r="J1" s="419"/>
      <c r="K1" s="419"/>
      <c r="L1" s="419"/>
      <c r="M1" s="419"/>
      <c r="N1" s="419"/>
      <c r="O1" s="419"/>
      <c r="P1" s="419"/>
      <c r="Q1" s="419"/>
      <c r="R1" s="419"/>
      <c r="S1" s="419"/>
      <c r="T1" s="419"/>
    </row>
    <row r="2" spans="1:20" ht="28.5" x14ac:dyDescent="0.45">
      <c r="A2" s="39"/>
      <c r="B2" s="902" t="s">
        <v>656</v>
      </c>
      <c r="C2" s="902"/>
      <c r="D2" s="902"/>
      <c r="E2" s="902"/>
      <c r="F2" s="902"/>
      <c r="G2" s="902"/>
      <c r="H2" s="902"/>
      <c r="I2" s="902"/>
      <c r="J2" s="902"/>
      <c r="K2" s="902"/>
      <c r="L2" s="902"/>
      <c r="M2" s="902"/>
      <c r="N2" s="902"/>
      <c r="O2" s="902"/>
      <c r="P2" s="902"/>
      <c r="Q2" s="902"/>
      <c r="R2" s="39"/>
      <c r="S2" s="39"/>
      <c r="T2" s="39"/>
    </row>
    <row r="3" spans="1:20" x14ac:dyDescent="0.25">
      <c r="A3" s="419"/>
      <c r="B3" s="419"/>
      <c r="C3" s="419"/>
      <c r="D3" s="419"/>
      <c r="E3" s="419"/>
      <c r="F3" s="419"/>
      <c r="G3" s="419"/>
      <c r="H3" s="419"/>
      <c r="I3" s="419"/>
      <c r="J3" s="419"/>
      <c r="K3" s="419"/>
      <c r="L3" s="419"/>
      <c r="M3" s="419"/>
      <c r="N3" s="419"/>
      <c r="O3" s="419"/>
      <c r="P3" s="419"/>
      <c r="Q3" s="419"/>
      <c r="R3" s="419"/>
      <c r="S3" s="419"/>
      <c r="T3" s="419"/>
    </row>
    <row r="4" spans="1:20" ht="20.25" x14ac:dyDescent="0.25">
      <c r="A4" s="39"/>
      <c r="B4" s="903" t="s">
        <v>5</v>
      </c>
      <c r="C4" s="903"/>
      <c r="D4" s="903"/>
      <c r="E4" s="903"/>
      <c r="F4" s="903"/>
      <c r="G4" s="903"/>
      <c r="H4" s="903"/>
      <c r="I4" s="903"/>
      <c r="J4" s="903"/>
      <c r="K4" s="903"/>
      <c r="L4" s="903"/>
      <c r="M4" s="903"/>
      <c r="N4" s="903"/>
      <c r="O4" s="903"/>
      <c r="P4" s="903"/>
      <c r="Q4" s="903"/>
      <c r="R4" s="39"/>
      <c r="S4" s="39"/>
      <c r="T4" s="39"/>
    </row>
    <row r="5" spans="1:20" ht="15.75" x14ac:dyDescent="0.25">
      <c r="A5" s="39"/>
      <c r="B5" s="38"/>
      <c r="C5" s="38"/>
      <c r="D5" s="38"/>
      <c r="E5" s="38"/>
      <c r="F5" s="38"/>
      <c r="G5" s="38"/>
      <c r="H5" s="38"/>
      <c r="I5" s="38"/>
      <c r="J5" s="38"/>
      <c r="K5" s="38"/>
      <c r="L5" s="38"/>
      <c r="M5" s="38"/>
      <c r="N5" s="38"/>
      <c r="O5" s="38"/>
      <c r="P5" s="38"/>
      <c r="Q5" s="38"/>
      <c r="R5" s="39"/>
      <c r="S5" s="39"/>
      <c r="T5" s="39"/>
    </row>
    <row r="6" spans="1:20" ht="15.75" x14ac:dyDescent="0.25">
      <c r="A6" s="39"/>
      <c r="B6" s="38"/>
      <c r="C6" s="417" t="s">
        <v>657</v>
      </c>
      <c r="D6" s="417"/>
      <c r="E6" s="38"/>
      <c r="F6" s="38"/>
      <c r="G6" s="38"/>
      <c r="H6" s="38"/>
      <c r="I6" s="38"/>
      <c r="J6" s="38"/>
      <c r="K6" s="38"/>
      <c r="L6" s="38"/>
      <c r="M6" s="38"/>
      <c r="N6" s="38"/>
      <c r="O6" s="38"/>
      <c r="P6" s="38"/>
      <c r="Q6" s="38"/>
      <c r="R6" s="39"/>
      <c r="S6" s="39"/>
      <c r="T6" s="39"/>
    </row>
    <row r="7" spans="1:20" ht="15.75" x14ac:dyDescent="0.25">
      <c r="A7" s="39"/>
      <c r="B7" s="38"/>
      <c r="D7" s="430" t="s">
        <v>583</v>
      </c>
      <c r="E7" s="418"/>
      <c r="F7" s="418"/>
      <c r="G7" s="418"/>
      <c r="H7" s="418"/>
      <c r="I7" s="418"/>
      <c r="J7" s="418"/>
      <c r="K7" s="418"/>
      <c r="L7" s="418"/>
      <c r="M7" s="418"/>
      <c r="N7" s="418"/>
      <c r="O7" s="418"/>
      <c r="P7" s="38"/>
      <c r="Q7" s="38"/>
      <c r="R7" s="39"/>
      <c r="S7" s="39"/>
      <c r="T7" s="39"/>
    </row>
    <row r="8" spans="1:20" ht="15.75" x14ac:dyDescent="0.25">
      <c r="A8" s="39"/>
      <c r="B8" s="39"/>
      <c r="C8" s="39"/>
      <c r="D8" s="430" t="s">
        <v>564</v>
      </c>
      <c r="E8" s="430"/>
      <c r="F8" s="430"/>
      <c r="G8" s="430"/>
      <c r="H8" s="430"/>
      <c r="I8" s="430"/>
      <c r="J8" s="430"/>
      <c r="K8" s="430"/>
      <c r="L8" s="418"/>
      <c r="M8" s="418"/>
      <c r="N8" s="39"/>
      <c r="O8" s="39"/>
      <c r="P8" s="39"/>
      <c r="Q8" s="39"/>
      <c r="R8" s="39"/>
      <c r="S8" s="39"/>
      <c r="T8" s="39"/>
    </row>
    <row r="9" spans="1:20" ht="15.75" x14ac:dyDescent="0.25">
      <c r="A9" s="39"/>
      <c r="B9" s="39"/>
      <c r="C9" s="39"/>
      <c r="D9" s="430" t="s">
        <v>641</v>
      </c>
      <c r="E9" s="430"/>
      <c r="F9" s="430"/>
      <c r="G9" s="430"/>
      <c r="H9" s="430"/>
      <c r="I9" s="430"/>
      <c r="J9" s="430"/>
      <c r="K9" s="430"/>
      <c r="L9" s="418"/>
      <c r="M9" s="418"/>
      <c r="N9" s="418"/>
      <c r="O9" s="39"/>
      <c r="P9" s="39"/>
      <c r="Q9" s="39"/>
      <c r="R9" s="39"/>
      <c r="S9" s="39"/>
      <c r="T9" s="39"/>
    </row>
    <row r="10" spans="1:20" ht="15.75" x14ac:dyDescent="0.25">
      <c r="A10" s="39"/>
      <c r="B10" s="39"/>
      <c r="C10" s="39"/>
      <c r="D10" s="430" t="s">
        <v>642</v>
      </c>
      <c r="E10" s="430"/>
      <c r="F10" s="430"/>
      <c r="G10" s="430"/>
      <c r="H10" s="430"/>
      <c r="I10" s="430"/>
      <c r="J10" s="430"/>
      <c r="K10" s="430"/>
      <c r="L10" s="418"/>
      <c r="M10" s="418"/>
      <c r="N10" s="418"/>
      <c r="O10" s="39"/>
      <c r="P10" s="39"/>
      <c r="Q10" s="39"/>
      <c r="R10" s="39"/>
      <c r="S10" s="39"/>
      <c r="T10" s="39"/>
    </row>
    <row r="11" spans="1:20" ht="15.75" x14ac:dyDescent="0.25">
      <c r="A11" s="39"/>
      <c r="B11" s="39"/>
      <c r="C11" s="39"/>
      <c r="D11" s="897" t="s">
        <v>587</v>
      </c>
      <c r="E11"/>
      <c r="F11"/>
      <c r="G11"/>
      <c r="H11"/>
      <c r="I11"/>
      <c r="J11"/>
      <c r="K11"/>
      <c r="L11"/>
      <c r="M11"/>
      <c r="N11" s="418"/>
      <c r="O11" s="39"/>
      <c r="P11" s="39"/>
      <c r="Q11" s="39"/>
      <c r="R11" s="39"/>
      <c r="S11" s="39"/>
      <c r="T11" s="39"/>
    </row>
    <row r="12" spans="1:20" ht="15.75" x14ac:dyDescent="0.25">
      <c r="A12" s="39"/>
      <c r="B12" s="39"/>
      <c r="C12" s="39"/>
      <c r="D12" s="897" t="s">
        <v>589</v>
      </c>
      <c r="E12"/>
      <c r="F12"/>
      <c r="G12"/>
      <c r="H12"/>
      <c r="I12"/>
      <c r="J12"/>
      <c r="K12"/>
      <c r="L12"/>
      <c r="M12"/>
      <c r="N12" s="418"/>
      <c r="O12" s="39"/>
      <c r="P12" s="39"/>
      <c r="Q12" s="39"/>
      <c r="R12" s="39"/>
      <c r="S12" s="39"/>
      <c r="T12" s="39"/>
    </row>
    <row r="13" spans="1:20" ht="15.75" x14ac:dyDescent="0.25">
      <c r="A13" s="39"/>
      <c r="B13" s="39"/>
      <c r="C13" s="39"/>
      <c r="D13" s="430" t="s">
        <v>590</v>
      </c>
      <c r="E13" s="430"/>
      <c r="F13" s="430"/>
      <c r="G13" s="430"/>
      <c r="H13" s="430"/>
      <c r="I13" s="430"/>
      <c r="J13" s="430"/>
      <c r="K13" s="430"/>
      <c r="L13" s="418"/>
      <c r="M13" s="418"/>
      <c r="N13" s="39"/>
      <c r="O13" s="39"/>
      <c r="P13" s="39"/>
      <c r="Q13" s="39"/>
      <c r="R13" s="39"/>
      <c r="S13" s="39"/>
      <c r="T13" s="39"/>
    </row>
    <row r="14" spans="1:20" ht="15.75" x14ac:dyDescent="0.25">
      <c r="A14" s="39"/>
      <c r="B14" s="39"/>
      <c r="C14" s="39"/>
      <c r="D14" s="430" t="s">
        <v>643</v>
      </c>
      <c r="E14" s="430"/>
      <c r="F14" s="430"/>
      <c r="G14" s="430"/>
      <c r="H14" s="430"/>
      <c r="I14" s="430"/>
      <c r="J14" s="430"/>
      <c r="K14" s="430"/>
      <c r="L14" s="418"/>
      <c r="M14" s="418"/>
      <c r="N14" s="39"/>
      <c r="O14" s="39"/>
      <c r="P14" s="39"/>
      <c r="Q14" s="39"/>
      <c r="R14" s="39"/>
      <c r="S14" s="39"/>
      <c r="T14" s="39"/>
    </row>
    <row r="15" spans="1:20" ht="15.75" x14ac:dyDescent="0.25">
      <c r="A15" s="39"/>
      <c r="B15" s="39"/>
      <c r="C15" s="39"/>
      <c r="D15" s="430" t="s">
        <v>644</v>
      </c>
      <c r="E15" s="430"/>
      <c r="F15" s="430"/>
      <c r="G15" s="430"/>
      <c r="H15" s="430"/>
      <c r="I15" s="430"/>
      <c r="J15" s="430"/>
      <c r="K15" s="430"/>
      <c r="L15" s="418"/>
      <c r="M15" s="39"/>
      <c r="N15" s="39"/>
      <c r="O15" s="39"/>
      <c r="P15" s="39"/>
      <c r="Q15" s="39"/>
      <c r="R15" s="39"/>
      <c r="S15" s="39"/>
      <c r="T15" s="39"/>
    </row>
    <row r="16" spans="1:20" ht="15.75" x14ac:dyDescent="0.25">
      <c r="A16" s="39"/>
      <c r="B16" s="39"/>
      <c r="C16" s="39"/>
      <c r="D16" s="430" t="s">
        <v>593</v>
      </c>
      <c r="E16" s="430"/>
      <c r="F16" s="430"/>
      <c r="G16" s="430"/>
      <c r="H16" s="430"/>
      <c r="I16" s="430"/>
      <c r="J16" s="430"/>
      <c r="K16" s="430"/>
      <c r="L16" s="418"/>
      <c r="M16" s="418"/>
      <c r="N16" s="418"/>
      <c r="O16" s="39"/>
      <c r="P16" s="39"/>
      <c r="Q16" s="39"/>
      <c r="R16" s="39"/>
      <c r="S16" s="39"/>
      <c r="T16" s="39"/>
    </row>
    <row r="17" spans="1:20" ht="15.75" x14ac:dyDescent="0.25">
      <c r="A17" s="39"/>
      <c r="B17" s="39"/>
      <c r="C17" s="39"/>
      <c r="D17" s="430" t="s">
        <v>594</v>
      </c>
      <c r="E17" s="430"/>
      <c r="F17" s="430"/>
      <c r="G17" s="430"/>
      <c r="H17" s="430"/>
      <c r="I17" s="430"/>
      <c r="J17" s="430"/>
      <c r="K17" s="430"/>
      <c r="L17" s="418"/>
      <c r="M17" s="418"/>
      <c r="N17" s="418"/>
      <c r="O17" s="39"/>
      <c r="P17" s="39"/>
      <c r="Q17" s="39"/>
      <c r="R17" s="39"/>
      <c r="S17" s="39"/>
      <c r="T17" s="39"/>
    </row>
    <row r="18" spans="1:20" ht="15.75" x14ac:dyDescent="0.25">
      <c r="A18" s="39"/>
      <c r="B18" s="39"/>
      <c r="C18" s="39"/>
      <c r="D18" s="430" t="s">
        <v>645</v>
      </c>
      <c r="E18" s="430"/>
      <c r="F18" s="430"/>
      <c r="G18" s="430"/>
      <c r="H18" s="430"/>
      <c r="I18" s="430"/>
      <c r="J18" s="430"/>
      <c r="K18" s="430"/>
      <c r="L18" s="418"/>
      <c r="M18" s="39"/>
      <c r="N18" s="39"/>
      <c r="O18" s="39"/>
      <c r="P18" s="39"/>
      <c r="Q18" s="39"/>
      <c r="R18" s="39"/>
      <c r="S18" s="39"/>
      <c r="T18" s="39"/>
    </row>
    <row r="19" spans="1:20" ht="15.75" x14ac:dyDescent="0.25">
      <c r="A19" s="39"/>
      <c r="B19" s="39"/>
      <c r="C19" s="39"/>
      <c r="D19" s="430" t="s">
        <v>646</v>
      </c>
      <c r="E19" s="430"/>
      <c r="F19" s="430"/>
      <c r="G19" s="430"/>
      <c r="H19" s="430"/>
      <c r="I19" s="430"/>
      <c r="J19" s="430"/>
      <c r="K19" s="430"/>
      <c r="L19" s="418"/>
      <c r="M19" s="418"/>
      <c r="N19" s="39"/>
      <c r="O19" s="39"/>
      <c r="P19" s="39"/>
      <c r="Q19" s="39"/>
      <c r="R19" s="39"/>
      <c r="S19" s="39"/>
      <c r="T19" s="39"/>
    </row>
    <row r="20" spans="1:20" ht="15.75" x14ac:dyDescent="0.25">
      <c r="A20" s="39"/>
      <c r="B20" s="39"/>
      <c r="C20" s="39"/>
      <c r="D20" s="430" t="s">
        <v>598</v>
      </c>
      <c r="E20" s="430"/>
      <c r="F20" s="430"/>
      <c r="G20" s="430"/>
      <c r="H20" s="430"/>
      <c r="I20" s="430"/>
      <c r="J20" s="430"/>
      <c r="K20" s="430"/>
      <c r="L20" s="418"/>
      <c r="M20" s="418"/>
      <c r="N20" s="418"/>
      <c r="O20" s="39"/>
      <c r="P20" s="39"/>
      <c r="Q20" s="39"/>
      <c r="R20" s="39"/>
      <c r="S20" s="39"/>
      <c r="T20" s="39"/>
    </row>
    <row r="21" spans="1:20" ht="15.75" x14ac:dyDescent="0.25">
      <c r="A21" s="39"/>
      <c r="B21" s="39"/>
      <c r="C21" s="39"/>
      <c r="D21" s="430" t="s">
        <v>600</v>
      </c>
      <c r="E21" s="430"/>
      <c r="F21" s="430"/>
      <c r="G21" s="430"/>
      <c r="H21" s="430"/>
      <c r="I21" s="430"/>
      <c r="J21" s="430"/>
      <c r="K21" s="430"/>
      <c r="L21" s="418"/>
      <c r="M21" s="418"/>
      <c r="N21" s="39"/>
      <c r="O21" s="39"/>
      <c r="P21" s="39"/>
      <c r="Q21" s="39"/>
      <c r="R21" s="39"/>
      <c r="S21" s="39"/>
      <c r="T21" s="39"/>
    </row>
    <row r="22" spans="1:20" ht="15.75" x14ac:dyDescent="0.25">
      <c r="A22" s="39"/>
      <c r="B22" s="39"/>
      <c r="C22" s="39"/>
      <c r="L22" s="39"/>
      <c r="M22" s="39"/>
      <c r="N22" s="39"/>
      <c r="O22" s="39"/>
      <c r="P22" s="39"/>
      <c r="Q22" s="39"/>
      <c r="R22" s="39"/>
      <c r="S22" s="39"/>
      <c r="T22" s="39"/>
    </row>
    <row r="23" spans="1:20" ht="15.75" x14ac:dyDescent="0.25">
      <c r="A23" s="39"/>
      <c r="B23" s="38"/>
      <c r="C23" s="417" t="s">
        <v>658</v>
      </c>
      <c r="D23" s="417"/>
      <c r="E23" s="417"/>
      <c r="F23" s="417"/>
      <c r="G23" s="417"/>
      <c r="H23" s="38"/>
      <c r="I23" s="38"/>
      <c r="J23" s="38"/>
      <c r="K23" s="38"/>
      <c r="L23" s="38"/>
      <c r="M23" s="38"/>
      <c r="N23" s="38"/>
      <c r="O23" s="38"/>
      <c r="P23" s="38"/>
      <c r="Q23" s="38"/>
      <c r="R23" s="39"/>
      <c r="S23" s="39"/>
      <c r="T23" s="39"/>
    </row>
    <row r="24" spans="1:20" ht="15.75" x14ac:dyDescent="0.25">
      <c r="A24" s="39"/>
      <c r="B24" s="39"/>
      <c r="C24" s="39"/>
      <c r="D24" s="430" t="s">
        <v>647</v>
      </c>
      <c r="E24" s="430"/>
      <c r="F24" s="430"/>
      <c r="G24" s="430"/>
      <c r="H24" s="418"/>
      <c r="I24" s="418"/>
      <c r="J24" s="418"/>
      <c r="K24" s="418"/>
      <c r="L24" s="418"/>
      <c r="M24" s="418"/>
      <c r="N24" s="418"/>
      <c r="O24" s="418"/>
      <c r="P24" s="418"/>
      <c r="Q24" s="418"/>
      <c r="R24" s="39"/>
      <c r="S24" s="39"/>
      <c r="T24" s="39"/>
    </row>
    <row r="25" spans="1:20" ht="15.75" x14ac:dyDescent="0.25">
      <c r="A25" s="39"/>
      <c r="B25" s="39"/>
      <c r="C25" s="39"/>
      <c r="D25" s="430" t="s">
        <v>603</v>
      </c>
      <c r="E25" s="430"/>
      <c r="F25" s="430"/>
      <c r="G25" s="430"/>
      <c r="H25" s="430"/>
      <c r="I25" s="430"/>
      <c r="J25" s="418"/>
      <c r="K25" s="418"/>
      <c r="L25" s="418"/>
      <c r="M25" s="418"/>
      <c r="N25" s="418"/>
      <c r="O25" s="418"/>
      <c r="P25" s="39"/>
      <c r="Q25" s="39"/>
      <c r="R25" s="39"/>
      <c r="S25" s="39"/>
      <c r="T25" s="39"/>
    </row>
    <row r="26" spans="1:20" ht="15.75" x14ac:dyDescent="0.25">
      <c r="A26" s="39"/>
      <c r="B26" s="39"/>
      <c r="C26" s="39"/>
      <c r="D26" s="430" t="s">
        <v>648</v>
      </c>
      <c r="E26" s="430"/>
      <c r="F26" s="430"/>
      <c r="G26" s="430"/>
      <c r="H26" s="430"/>
      <c r="I26" s="430"/>
      <c r="J26" s="430"/>
      <c r="K26" s="418"/>
      <c r="L26" s="418"/>
      <c r="M26" s="418"/>
      <c r="N26" s="418"/>
      <c r="O26" s="418"/>
      <c r="P26" s="39"/>
      <c r="Q26" s="39"/>
      <c r="R26" s="39"/>
      <c r="S26" s="39"/>
      <c r="T26" s="39"/>
    </row>
    <row r="27" spans="1:20" ht="15.75" x14ac:dyDescent="0.25">
      <c r="A27" s="39"/>
      <c r="B27" s="39"/>
      <c r="C27" s="39"/>
      <c r="K27" s="418"/>
      <c r="L27" s="39"/>
      <c r="M27" s="39"/>
      <c r="N27" s="39"/>
      <c r="O27" s="39"/>
      <c r="P27" s="39"/>
      <c r="Q27" s="39"/>
      <c r="R27" s="39"/>
      <c r="S27" s="39"/>
      <c r="T27" s="39"/>
    </row>
    <row r="28" spans="1:20" ht="15.75" x14ac:dyDescent="0.25">
      <c r="A28" s="39"/>
      <c r="B28" s="38"/>
      <c r="C28" s="417" t="s">
        <v>659</v>
      </c>
      <c r="D28" s="417"/>
      <c r="E28" s="417"/>
      <c r="F28" s="417"/>
      <c r="G28" s="38"/>
      <c r="H28" s="38"/>
      <c r="I28" s="38"/>
      <c r="J28" s="38"/>
      <c r="K28" s="38"/>
      <c r="L28" s="38"/>
      <c r="M28" s="38"/>
      <c r="N28" s="38"/>
      <c r="O28" s="38"/>
      <c r="P28" s="38"/>
      <c r="Q28" s="38"/>
      <c r="R28" s="39"/>
      <c r="S28" s="39"/>
      <c r="T28" s="39"/>
    </row>
    <row r="29" spans="1:20" ht="15.75" x14ac:dyDescent="0.25">
      <c r="A29" s="39"/>
      <c r="B29" s="39"/>
      <c r="C29" s="39"/>
      <c r="D29" s="430" t="s">
        <v>649</v>
      </c>
      <c r="E29" s="430"/>
      <c r="F29" s="430"/>
      <c r="G29" s="430"/>
      <c r="H29" s="430"/>
      <c r="I29" s="430"/>
      <c r="J29" s="430"/>
      <c r="K29" s="418"/>
      <c r="L29" s="418"/>
      <c r="M29" s="418"/>
      <c r="N29" s="418"/>
      <c r="O29" s="39"/>
      <c r="P29" s="39"/>
      <c r="Q29" s="39"/>
      <c r="R29" s="39"/>
      <c r="S29" s="39"/>
      <c r="T29" s="39"/>
    </row>
    <row r="30" spans="1:20" ht="15.75" x14ac:dyDescent="0.25">
      <c r="A30" s="39"/>
      <c r="B30" s="39"/>
      <c r="C30" s="39"/>
      <c r="D30" s="430" t="s">
        <v>650</v>
      </c>
      <c r="E30" s="430"/>
      <c r="F30" s="430"/>
      <c r="G30" s="430"/>
      <c r="H30" s="430"/>
      <c r="I30" s="430"/>
      <c r="J30" s="430"/>
      <c r="K30" s="418"/>
      <c r="L30" s="418"/>
      <c r="M30" s="418"/>
      <c r="N30" s="39"/>
      <c r="O30" s="39"/>
      <c r="P30" s="39"/>
      <c r="Q30" s="39"/>
      <c r="R30" s="39"/>
      <c r="S30" s="39"/>
      <c r="T30" s="39"/>
    </row>
    <row r="31" spans="1:20" ht="15.75" x14ac:dyDescent="0.25">
      <c r="A31" s="39"/>
      <c r="B31" s="39"/>
      <c r="C31" s="39"/>
      <c r="D31" s="430" t="s">
        <v>651</v>
      </c>
      <c r="E31" s="430"/>
      <c r="F31" s="430"/>
      <c r="G31" s="430"/>
      <c r="H31" s="430"/>
      <c r="I31" s="430"/>
      <c r="J31" s="430"/>
      <c r="K31" s="418"/>
      <c r="L31" s="418"/>
      <c r="M31" s="418"/>
      <c r="N31" s="39"/>
      <c r="O31" s="39"/>
      <c r="P31" s="39"/>
      <c r="Q31" s="39"/>
      <c r="R31" s="39"/>
      <c r="S31" s="39"/>
      <c r="T31" s="39"/>
    </row>
    <row r="32" spans="1:20" ht="15.75" x14ac:dyDescent="0.25">
      <c r="A32" s="39"/>
      <c r="B32" s="39"/>
      <c r="C32" s="39"/>
      <c r="D32" s="430" t="s">
        <v>605</v>
      </c>
      <c r="E32" s="430"/>
      <c r="F32" s="430"/>
      <c r="G32" s="430"/>
      <c r="H32" s="430"/>
      <c r="I32" s="430"/>
      <c r="J32" s="430"/>
      <c r="K32" s="418"/>
      <c r="L32" s="418"/>
      <c r="M32" s="418"/>
      <c r="N32" s="418"/>
      <c r="O32" s="39"/>
      <c r="Q32" s="39"/>
      <c r="R32" s="39"/>
      <c r="S32" s="39"/>
      <c r="T32" s="39"/>
    </row>
    <row r="33" spans="1:20" ht="15.75" x14ac:dyDescent="0.25">
      <c r="A33" s="39"/>
      <c r="B33" s="39"/>
      <c r="C33" s="39"/>
      <c r="D33" s="430" t="s">
        <v>606</v>
      </c>
      <c r="E33" s="430"/>
      <c r="F33" s="430"/>
      <c r="G33" s="430"/>
      <c r="H33" s="430"/>
      <c r="I33" s="430"/>
      <c r="J33" s="430"/>
      <c r="K33" s="418"/>
      <c r="L33" s="418"/>
      <c r="M33" s="418"/>
      <c r="N33" s="39"/>
      <c r="O33" s="39"/>
      <c r="P33" s="39"/>
      <c r="Q33" s="39"/>
      <c r="R33" s="39"/>
      <c r="S33" s="39"/>
      <c r="T33" s="39"/>
    </row>
    <row r="34" spans="1:20" ht="15.75" x14ac:dyDescent="0.25">
      <c r="A34" s="39"/>
      <c r="B34" s="39"/>
      <c r="C34" s="39"/>
      <c r="D34" s="430" t="s">
        <v>652</v>
      </c>
      <c r="E34" s="430"/>
      <c r="F34" s="430"/>
      <c r="G34" s="430"/>
      <c r="H34" s="430"/>
      <c r="I34" s="430"/>
      <c r="J34" s="430"/>
      <c r="K34" s="418"/>
      <c r="L34" s="418"/>
      <c r="M34" s="418"/>
      <c r="N34" s="39"/>
      <c r="O34" s="39"/>
      <c r="P34" s="39"/>
      <c r="Q34" s="39"/>
      <c r="R34" s="39"/>
      <c r="S34" s="39"/>
      <c r="T34" s="39"/>
    </row>
    <row r="35" spans="1:20" ht="15.75" x14ac:dyDescent="0.25">
      <c r="A35" s="39"/>
      <c r="B35" s="39"/>
      <c r="C35" s="39"/>
      <c r="D35" s="39"/>
      <c r="E35" s="39"/>
      <c r="F35" s="39"/>
      <c r="G35" s="39"/>
      <c r="H35" s="39"/>
      <c r="I35" s="39"/>
      <c r="J35" s="39"/>
      <c r="K35" s="39"/>
      <c r="L35" s="39"/>
      <c r="M35" s="39"/>
      <c r="N35" s="39"/>
      <c r="P35" s="39"/>
      <c r="Q35" s="39"/>
      <c r="R35" s="39"/>
      <c r="S35" s="39"/>
      <c r="T35" s="39"/>
    </row>
    <row r="36" spans="1:20" ht="15.75" x14ac:dyDescent="0.25">
      <c r="A36" s="39"/>
      <c r="B36" s="38"/>
      <c r="C36" s="417" t="s">
        <v>660</v>
      </c>
      <c r="D36" s="417"/>
      <c r="E36" s="38"/>
      <c r="F36" s="38"/>
      <c r="G36" s="38"/>
      <c r="H36" s="38"/>
      <c r="I36" s="38"/>
      <c r="J36" s="38"/>
      <c r="K36" s="38"/>
      <c r="L36" s="38"/>
      <c r="M36" s="38"/>
      <c r="N36" s="38"/>
      <c r="O36" s="38"/>
      <c r="P36" s="38"/>
      <c r="Q36" s="38"/>
      <c r="R36" s="39"/>
      <c r="S36" s="39"/>
      <c r="T36" s="39"/>
    </row>
    <row r="37" spans="1:20" ht="15.75" x14ac:dyDescent="0.25">
      <c r="A37" s="39"/>
      <c r="B37" s="38"/>
      <c r="C37" s="38"/>
      <c r="H37" s="418"/>
      <c r="I37" s="418"/>
      <c r="J37" s="418"/>
      <c r="K37" s="418"/>
      <c r="L37" s="39"/>
      <c r="M37" s="39"/>
      <c r="N37" s="38"/>
      <c r="O37" s="38"/>
      <c r="P37" s="38"/>
      <c r="Q37" s="38"/>
      <c r="R37" s="39"/>
      <c r="S37" s="39"/>
      <c r="T37" s="39"/>
    </row>
    <row r="38" spans="1:20" ht="15.75" x14ac:dyDescent="0.25">
      <c r="A38" s="39"/>
      <c r="B38" s="39"/>
      <c r="C38" s="416" t="s">
        <v>661</v>
      </c>
      <c r="D38" s="417"/>
      <c r="E38" s="417"/>
      <c r="F38" s="417"/>
      <c r="G38" s="417"/>
      <c r="H38" s="417"/>
      <c r="I38" s="417"/>
      <c r="J38" s="415"/>
      <c r="K38" s="415"/>
      <c r="L38" s="415"/>
      <c r="M38" s="415"/>
      <c r="N38" s="414"/>
      <c r="O38" s="414"/>
      <c r="P38" s="414"/>
      <c r="Q38" s="39"/>
      <c r="R38" s="39"/>
      <c r="S38" s="39"/>
      <c r="T38" s="39"/>
    </row>
    <row r="39" spans="1:20" ht="15.75" x14ac:dyDescent="0.25">
      <c r="A39" s="39"/>
      <c r="B39" s="39"/>
      <c r="C39" s="414"/>
      <c r="D39" s="430" t="s">
        <v>653</v>
      </c>
      <c r="E39" s="430"/>
      <c r="F39" s="430"/>
      <c r="G39" s="430"/>
      <c r="H39" s="430"/>
      <c r="I39" s="430"/>
      <c r="J39" s="430"/>
      <c r="K39" s="430"/>
      <c r="L39" s="430"/>
      <c r="M39" s="415"/>
      <c r="N39" s="414"/>
      <c r="O39" s="414"/>
      <c r="P39" s="414"/>
      <c r="Q39" s="39"/>
      <c r="R39" s="39"/>
      <c r="S39" s="39"/>
      <c r="T39" s="39"/>
    </row>
    <row r="40" spans="1:20" ht="15.75" x14ac:dyDescent="0.25">
      <c r="A40" s="39"/>
      <c r="B40" s="39"/>
      <c r="C40" s="414"/>
      <c r="D40" s="430" t="s">
        <v>654</v>
      </c>
      <c r="E40" s="430"/>
      <c r="F40" s="430"/>
      <c r="G40" s="430"/>
      <c r="H40" s="430"/>
      <c r="I40" s="430"/>
      <c r="J40" s="430"/>
      <c r="K40" s="430"/>
      <c r="L40" s="430"/>
      <c r="M40" s="430"/>
      <c r="N40" s="414"/>
      <c r="O40" s="414"/>
      <c r="P40" s="414"/>
      <c r="Q40" s="39"/>
      <c r="R40" s="39"/>
      <c r="S40" s="39"/>
      <c r="T40" s="39"/>
    </row>
    <row r="41" spans="1:20" ht="15.75" x14ac:dyDescent="0.25">
      <c r="A41" s="39"/>
      <c r="B41" s="39"/>
      <c r="C41" s="414"/>
      <c r="D41" s="417"/>
      <c r="E41" s="417"/>
      <c r="F41" s="416"/>
      <c r="G41" s="416"/>
      <c r="H41" s="416"/>
      <c r="I41" s="416"/>
      <c r="J41" s="416"/>
      <c r="K41" s="416"/>
      <c r="L41" s="416"/>
      <c r="M41" s="416"/>
      <c r="N41" s="416"/>
      <c r="O41" s="416"/>
      <c r="P41" s="414"/>
      <c r="Q41" s="39"/>
      <c r="R41" s="39"/>
      <c r="S41" s="39"/>
      <c r="T41" s="39"/>
    </row>
    <row r="42" spans="1:20" ht="15.75" x14ac:dyDescent="0.25">
      <c r="A42" s="39"/>
      <c r="B42" s="39"/>
      <c r="C42" s="430" t="s">
        <v>655</v>
      </c>
      <c r="D42" s="430"/>
      <c r="E42" s="430"/>
      <c r="F42" s="430"/>
      <c r="G42" s="430"/>
      <c r="H42" s="430"/>
      <c r="I42" s="430"/>
      <c r="J42" s="418"/>
      <c r="K42" s="418"/>
      <c r="L42" s="418"/>
      <c r="M42" s="418"/>
      <c r="N42" s="430"/>
      <c r="O42" s="430"/>
      <c r="Q42" s="39"/>
      <c r="R42" s="39"/>
      <c r="S42" s="39"/>
      <c r="T42" s="39"/>
    </row>
    <row r="43" spans="1:20" ht="15.75" x14ac:dyDescent="0.25">
      <c r="A43" s="39"/>
      <c r="B43" s="39"/>
      <c r="C43" s="415"/>
      <c r="H43" s="39"/>
      <c r="I43" s="39"/>
      <c r="J43" s="39"/>
      <c r="K43" s="39"/>
      <c r="L43" s="39"/>
      <c r="M43" s="39"/>
      <c r="Q43" s="39"/>
      <c r="R43" s="39"/>
      <c r="S43" s="39"/>
      <c r="T43" s="39"/>
    </row>
    <row r="44" spans="1:20" ht="15.75" x14ac:dyDescent="0.25">
      <c r="A44" s="39"/>
      <c r="B44" s="39"/>
      <c r="Q44" s="39"/>
      <c r="R44" s="39"/>
      <c r="S44" s="39"/>
      <c r="T44" s="39"/>
    </row>
    <row r="45" spans="1:20" ht="15.75" x14ac:dyDescent="0.25">
      <c r="A45" s="39"/>
      <c r="B45" s="38"/>
      <c r="F45" s="38"/>
      <c r="G45" s="38"/>
      <c r="H45" s="38"/>
      <c r="I45" s="38"/>
      <c r="J45" s="38"/>
      <c r="K45" s="38"/>
      <c r="L45" s="38"/>
      <c r="M45" s="38"/>
      <c r="Q45" s="38"/>
      <c r="R45" s="39"/>
      <c r="S45" s="39"/>
      <c r="T45" s="39"/>
    </row>
    <row r="46" spans="1:20" ht="15.75" x14ac:dyDescent="0.25">
      <c r="A46" s="39"/>
      <c r="B46" s="39"/>
      <c r="C46" s="39"/>
      <c r="Q46" s="39"/>
      <c r="R46" s="39"/>
      <c r="S46" s="39"/>
      <c r="T46" s="39"/>
    </row>
    <row r="47" spans="1:20" ht="15.75" x14ac:dyDescent="0.25">
      <c r="A47" s="39"/>
      <c r="B47" s="39"/>
      <c r="C47" s="39"/>
      <c r="J47" s="39"/>
      <c r="K47" s="39"/>
      <c r="L47" s="39"/>
      <c r="M47" s="39"/>
      <c r="Q47" s="39"/>
      <c r="R47" s="39"/>
      <c r="S47" s="39"/>
      <c r="T47" s="39"/>
    </row>
    <row r="48" spans="1:20" ht="15.75" x14ac:dyDescent="0.25">
      <c r="A48" s="39"/>
      <c r="B48" s="39"/>
      <c r="C48" s="39"/>
      <c r="E48" s="39"/>
      <c r="F48" s="39"/>
      <c r="G48" s="39"/>
      <c r="H48" s="39"/>
      <c r="I48" s="39"/>
      <c r="J48" s="39"/>
      <c r="K48" s="39"/>
      <c r="L48" s="39"/>
      <c r="M48" s="39"/>
      <c r="Q48" s="39"/>
      <c r="R48" s="39"/>
      <c r="S48" s="39"/>
      <c r="T48" s="39"/>
    </row>
    <row r="49" spans="1:20" ht="15.75" x14ac:dyDescent="0.25">
      <c r="A49" s="39"/>
      <c r="C49" s="39"/>
      <c r="R49" s="39"/>
      <c r="S49" s="39"/>
      <c r="T49" s="39"/>
    </row>
    <row r="50" spans="1:20" ht="15.75" x14ac:dyDescent="0.25">
      <c r="A50" s="39"/>
      <c r="C50" s="39"/>
      <c r="R50" s="39"/>
      <c r="S50" s="39"/>
      <c r="T50" s="39"/>
    </row>
    <row r="51" spans="1:20" ht="15.75" x14ac:dyDescent="0.25">
      <c r="A51" s="39"/>
      <c r="C51" s="39"/>
      <c r="R51" s="39"/>
      <c r="S51" s="39"/>
      <c r="T51" s="39"/>
    </row>
    <row r="52" spans="1:20" ht="15.75" x14ac:dyDescent="0.25">
      <c r="A52" s="39"/>
      <c r="R52" s="39"/>
      <c r="S52" s="39"/>
      <c r="T52" s="39"/>
    </row>
    <row r="53" spans="1:20" ht="15.75" x14ac:dyDescent="0.25">
      <c r="A53" s="39"/>
      <c r="C53" s="39"/>
      <c r="R53" s="39"/>
      <c r="S53" s="39"/>
      <c r="T53" s="39"/>
    </row>
    <row r="54" spans="1:20" ht="15.75" x14ac:dyDescent="0.25">
      <c r="A54" s="39"/>
      <c r="C54" s="39"/>
      <c r="R54" s="39"/>
      <c r="S54" s="39"/>
      <c r="T54" s="39"/>
    </row>
    <row r="55" spans="1:20" ht="15.75" x14ac:dyDescent="0.25">
      <c r="A55" s="39"/>
      <c r="C55" s="39"/>
      <c r="R55" s="39"/>
      <c r="S55" s="39"/>
      <c r="T55" s="39"/>
    </row>
    <row r="56" spans="1:20" ht="15.75" x14ac:dyDescent="0.25">
      <c r="A56" s="39"/>
      <c r="R56" s="39"/>
      <c r="S56" s="39"/>
      <c r="T56" s="39"/>
    </row>
    <row r="57" spans="1:20" ht="15.75" x14ac:dyDescent="0.25">
      <c r="A57" s="39"/>
      <c r="R57" s="39"/>
      <c r="S57" s="39"/>
      <c r="T57" s="39"/>
    </row>
    <row r="58" spans="1:20" ht="15.75" x14ac:dyDescent="0.25">
      <c r="A58" s="39"/>
      <c r="R58" s="39"/>
      <c r="S58" s="39"/>
      <c r="T58" s="39"/>
    </row>
    <row r="59" spans="1:20" ht="15.75" x14ac:dyDescent="0.25">
      <c r="A59" s="39"/>
      <c r="R59" s="39"/>
      <c r="S59" s="39"/>
      <c r="T59" s="39"/>
    </row>
    <row r="60" spans="1:20" ht="15.75" x14ac:dyDescent="0.25">
      <c r="A60" s="39"/>
      <c r="R60" s="39"/>
      <c r="S60" s="39"/>
      <c r="T60" s="39"/>
    </row>
    <row r="61" spans="1:20" ht="15.75" x14ac:dyDescent="0.25">
      <c r="A61" s="39"/>
      <c r="R61" s="39"/>
      <c r="S61" s="39"/>
      <c r="T61" s="39"/>
    </row>
    <row r="62" spans="1:20" ht="15.75" x14ac:dyDescent="0.25">
      <c r="A62" s="39"/>
      <c r="R62" s="39"/>
      <c r="S62" s="39"/>
      <c r="T62" s="39"/>
    </row>
    <row r="63" spans="1:20" ht="15.75" x14ac:dyDescent="0.25">
      <c r="A63" s="39"/>
      <c r="R63" s="39"/>
      <c r="S63" s="39"/>
      <c r="T63" s="39"/>
    </row>
    <row r="64" spans="1:20" ht="15.75" x14ac:dyDescent="0.25">
      <c r="A64" s="39"/>
      <c r="R64" s="39"/>
      <c r="S64" s="39"/>
      <c r="T64" s="39"/>
    </row>
    <row r="65" spans="1:20" ht="15.75" x14ac:dyDescent="0.25">
      <c r="A65" s="39"/>
      <c r="R65" s="39"/>
      <c r="S65" s="39"/>
      <c r="T65" s="39"/>
    </row>
    <row r="66" spans="1:20" ht="15.75" x14ac:dyDescent="0.25">
      <c r="A66" s="39"/>
      <c r="R66" s="39"/>
      <c r="S66" s="39"/>
      <c r="T66" s="39"/>
    </row>
    <row r="67" spans="1:20" ht="15.75" x14ac:dyDescent="0.25">
      <c r="A67" s="39"/>
      <c r="R67" s="39"/>
      <c r="S67" s="39"/>
      <c r="T67" s="39"/>
    </row>
    <row r="68" spans="1:20" ht="15.75" x14ac:dyDescent="0.25">
      <c r="A68" s="39"/>
      <c r="R68" s="39"/>
      <c r="S68" s="39"/>
      <c r="T68" s="39"/>
    </row>
    <row r="69" spans="1:20" ht="15.75" x14ac:dyDescent="0.25">
      <c r="A69" s="39"/>
      <c r="R69" s="39"/>
      <c r="S69" s="39"/>
      <c r="T69" s="39"/>
    </row>
    <row r="70" spans="1:20" ht="15.75" x14ac:dyDescent="0.25">
      <c r="A70" s="39"/>
      <c r="R70" s="39"/>
      <c r="S70" s="39"/>
      <c r="T70" s="39"/>
    </row>
    <row r="71" spans="1:20" ht="15.75" x14ac:dyDescent="0.25">
      <c r="A71" s="39"/>
      <c r="R71" s="39"/>
      <c r="S71" s="39"/>
      <c r="T71" s="39"/>
    </row>
    <row r="72" spans="1:20" ht="15.75" x14ac:dyDescent="0.25">
      <c r="A72" s="39"/>
      <c r="R72" s="39"/>
      <c r="S72" s="39"/>
      <c r="T72" s="39"/>
    </row>
  </sheetData>
  <mergeCells count="2">
    <mergeCell ref="B2:Q2"/>
    <mergeCell ref="B4:Q4"/>
  </mergeCells>
  <hyperlinks>
    <hyperlink ref="D7:O7" location="'Taula 1'!A1" display="Taula 1. Dotació hospitalaria en funcionament segons el tipus de concert i la tipologia de l'hospital. Catalunya, 2015"/>
    <hyperlink ref="D8:M8" location="'Taula 2'!A1" display="Taula 2. Dotació tecnologica en funcionament segons el tipus de concert de l'hospital. Catalunya, 2015"/>
    <hyperlink ref="D9:N9" location="'Taula 3-4'!A1" display="Taula 3. Personal hospitalari segons les categories, el tipus de concert i la tipologia de l'hospital. Catalunya, 2015"/>
    <hyperlink ref="D10:N10" location="'Taula 3-4'!A1" display="Taula 4. Personal hospitalari segons dedicació, el tipus de concert i la tipologia de l'hospital. Catalunya, 2015"/>
    <hyperlink ref="D13:M13" location="'Taula 5'!A1" display="Taula 5. Activitat hospitalària segons el tipus de concert i la tipologia de l'hospital. Catalunya, 2015"/>
    <hyperlink ref="D14:M14" location="'Taula 5.1'!A1" display="Taula 5.1 .Activitiat quirúrgica i obstètrica segons el tipus de concert de l'hospital. Catalunya, 2015"/>
    <hyperlink ref="D15:L15" location="'Taula 6-6.1-6.2'!A1" display="Taula 6. Indicadors d'activitat hospitalària segons l'especialitat dels llits. Catalunya, 2015"/>
    <hyperlink ref="D16:N16" location="'Taula 6-6.1-6.2'!A1" display="Taula 6.1. Indicadors de l'activitat hospitalària segons l'especialitat dels llits a hospitals públics. Catalunya, 2015"/>
    <hyperlink ref="D17:N17" location="'Taula 6-6.1-6.2'!A1" display="Taula 6.2. Indicadors de l'activitat hospitalària segons l'especialitat dels llits a hospitals privats. Catalunya, 2015"/>
    <hyperlink ref="D18:L18" location="'Taula 7'!A1" display="Taula 7. Activitat assistencial segons el règim econòmic del finançament. Catalunya, 2015"/>
    <hyperlink ref="D19:M19" location="'Taula 8'!A1" display="Taula 8. Activitat econòmica segons el tipus de concert i la tipologia de l'hospital. Catalunya, 2015"/>
    <hyperlink ref="D20:N20" location="'Taula 9'!A1" display="Taula 9. Indicadors de dotació i activitat segons el tipus de concert i la tipologia de l'hospital. Catalunya, 2015"/>
    <hyperlink ref="D21:M21" location="'Taula 10'!A1" display="Taula 10. Indicadors econòmics segons el tipus de concert i la tipologia de l'hospital. Catalunya 2015"/>
    <hyperlink ref="D24:Q24" location="'Taula 11'!A1" display="Taula 11. Indicadors de dotació (per 10.000 habitants) segons el tipus de concert, la tipologia de l'hospital i la regió sanitària. Catalunya, 2015"/>
    <hyperlink ref="D25:O25" location="'Taula 12'!A1" display="Taula 12. Indicadors d'activitat segons el tipus de concert, la tipologia de l'hospital i la regió sanitària. Catalunya, 2015"/>
    <hyperlink ref="D26:O26" location="'Taula 13'!A1" display="Taula 13. Indicadors de despesa segons el tipus de concert, la tipologia de l'hospital i la regió sanitària. Catalunya, 2015."/>
    <hyperlink ref="D29:N29" location="'Taula 14-15-16'!A1" display="Taula 14. Indicadors de dotació i activitat per comunitat autònoma, hospitals d'aguts (públics i privats), 2014"/>
    <hyperlink ref="D30:M30" location="'Taula 14-15-16'!A1" display="Taula 15. Indicadors de dotació i activitat per comunitat autònoma, hospitals d'aguts públics, 2014"/>
    <hyperlink ref="D31:M31" location="'Taula 14-15-16'!A1" display="Taula 16. Indicadors de dotació i activitat per comunitat autònoma, hospitals d'aguts privats, 2014"/>
    <hyperlink ref="D32:N32" location="'Taula 17-18-19'!A1" display="Taula 17. Indicadors econòmics de despesa per comunitat autònoma, hospitals d'aguts (públics i privats), 2014"/>
    <hyperlink ref="D33:M33" location="'Taula 17-18-19'!A1" display="Taula 18. Indicadors econòmics de despesa per comunitat autònoma, hospitals d'aguts públics, 2014"/>
    <hyperlink ref="D34:M34" location="'Taula 17-18-19'!A1" display="Taula 19. Indicadors econòmics de despesa per comunitat autònoma, hospitals d'aguts privats, 2014"/>
    <hyperlink ref="D39:L39" location="'Taula 20'!A1" display="Taula 20. Evolució de la dotació i l'activitat dels centres hospitalaris. Catalunya, 1994-2015"/>
    <hyperlink ref="D40:M40" location="'Taula 21'!A1" display="Taula 21. Evolució de l'activitat hospitalària segons el tipus d'assistència. Catalunya, 1994-2015"/>
    <hyperlink ref="C42:O42" location="'Annex 2'!A1" display="Annex. Centres hospitalaris inclosos a l'EESRI segons el tipus de concert, la tipologia de l'hospital  i la regió sanitària. Catalunya, 2015"/>
    <hyperlink ref="D7" location="'Taula 1'!A1" display="Taula 1. Dotació hospitalària en funcionament segons el tipus de concert i la tipologia de l'hospital. Catalunya, 2017"/>
    <hyperlink ref="D9" location="'Taula 3-4'!A1" display="Taula 3. Personal hospitalari segons les categories, el tipus de concert i la tipologia de l'hospital. Catalunya, 2017"/>
    <hyperlink ref="D10" location="'Taula 3-4'!A1" display="Taula 4. Personal hospitalari segons dedicació, el tipus de concert i la tipologia de l'hospital. Catalunya, 2017"/>
    <hyperlink ref="D12" location="'Taula 4.1-4.2'!A1" display="Taula 4.2 Personal sanitari i no sanitari ajustats a 40 h segons el tipus de concert. Catalunya, 2017"/>
    <hyperlink ref="D11" location="'Taula 4.1-4.2'!A1" display="Taula 4.1 Personal mèdic ajustat a 40 h segons l'especialitat i el tipus de concert. Catalunya, 2017"/>
    <hyperlink ref="D13" location="'Taula 5'!A1" display="Taula 5. Activitat hospitalària segons el tipus de concert i la tipologia de l'hospital. Catalunya, 2017"/>
    <hyperlink ref="D14" location="'Taula 5.1'!A1" display="Taula 5.1 .Activitiat quirúrgica i obstètrica segons el tipus de concert de l'hospital. Catalunya, 2017"/>
    <hyperlink ref="D15" location="'Taula 6-6.1-6.2'!A1" display="Taula 6. Indicadors d'activitat hospitalària segons l'especialitat dels llits. Catalunya, 2017"/>
    <hyperlink ref="D16" location="'Taula 6-6.1-6.2'!A1" display="Taula 6.1. Indicadors de l'activitat hospitalària segons l'especialitat dels llits a hospitals públics. Catalunya, 2017"/>
    <hyperlink ref="D17" location="'Taula 6-6.1-6.2'!A1" display="Taula 6.2. Indicadors de l'activitat hospitalària segons l'especialitat dels llits a hospitals privats. Catalunya, 2017"/>
    <hyperlink ref="D18" location="'Taula 7'!A1" display="Taula 7. Activitat assistencial segons el règim econòmic del finançament. Catalunya, 2017"/>
    <hyperlink ref="D19" location="'Taula 8'!A1" display="Taula 8. Activitat econòmica segons el tipus de concert i la tipologia de l'hospital. Catalunya, 2017"/>
    <hyperlink ref="D20" location="'Taula 9'!A1" display="Taula 9. Indicadors de dotació i activitat segons el tipus de concert i la tipologia de l'hospital. Catalunya, 2017"/>
    <hyperlink ref="D21" location="'Taula 10'!A1" display="Taula 10. Indicadors econòmics segons el tipus de concert i la tipologia de l'hospital. Catalunya, 2017"/>
    <hyperlink ref="D24" location="'Taula 11'!A1" display="Taula 11. Indicadors de dotació (per 10.000 habitants) segons el tipus de concert, la tipologia de l'hospital i la regió sanitària. Catalunya, 2017"/>
    <hyperlink ref="D25" location="'Taula 12'!A1" display="Taula 12. Indicadors d'activitat segons el tipus de concert, la tipologia de l'hospital i la regió sanitària. Catalunya, 2017"/>
    <hyperlink ref="D26" location="'Taula 13'!A1" display="Taula 13. Indicadors de despesa segons el tipus de concert, la tipologia de l'hospital i la regió sanitària. Catalunya, 2017"/>
    <hyperlink ref="D29" location="'Taula 14-15-16'!A1" display="Taula 14. Indicadors de dotació i activitat per comunitat autònoma, hospitals d'aguts (públics i privats), 2016"/>
    <hyperlink ref="D30" location="'Taula 14-15-16'!A1" display="Taula 15. Indicadors de dotació i activitat per comunitat autònoma, hospitals d'aguts públics, 2016"/>
    <hyperlink ref="D31" location="'Taula 14-15-16'!A1" display="Taula 16. Indicadors de dotació i activitat per comunitat autònoma, hospitals d'aguts privats, 2016"/>
    <hyperlink ref="D32" location="'Taula 17-18-19'!A1" display="Taula 17. Indicadors econòmics de despesa per comunitat autònoma, hospitals d'aguts (públics i privats), 2016"/>
    <hyperlink ref="D33" location="'Taula 17-18-19'!A1" display="Taula 18. Indicadors econòmics de despesa per comunitat autònoma, hospitals d'aguts públics, 2016"/>
    <hyperlink ref="D34" location="'Taula 17-18-19'!A1" display="Taula 19. Indicadors econòmics de despesa per comunitat autònoma, hospitals d'aguts privats, 2016"/>
    <hyperlink ref="D39" location="'Taula 20'!A1" display="Taula 20. Evolució de la dotació i l'activitat dels centres hospitalaris. Catalunya, 1996-2017"/>
    <hyperlink ref="D40" location="'Taula 21'!A1" display="Taula 21. Evolució de l'activitat hospitalària segons el tipus d'assistència. Catalunya, 1996-2017"/>
    <hyperlink ref="C42" location="'Annex 2'!A1" display="Annex. Centres hospitalaris inclosos a l'EESRI segons el tipus de concert, la tipologia de l'hospital  i la regió sanitària. Catalunya, 2017"/>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M56"/>
  <sheetViews>
    <sheetView topLeftCell="A4" workbookViewId="0">
      <selection activeCell="B2" sqref="B2"/>
    </sheetView>
  </sheetViews>
  <sheetFormatPr defaultColWidth="9.140625" defaultRowHeight="15" x14ac:dyDescent="0.25"/>
  <cols>
    <col min="1" max="1" width="8.7109375" style="1" customWidth="1"/>
    <col min="2" max="2" width="23" style="1" customWidth="1"/>
    <col min="3" max="16384" width="9.140625" style="1"/>
  </cols>
  <sheetData>
    <row r="2" spans="2:13" x14ac:dyDescent="0.25">
      <c r="B2" s="500" t="s">
        <v>265</v>
      </c>
      <c r="C2" s="503"/>
    </row>
    <row r="3" spans="2:13" ht="9" customHeight="1" x14ac:dyDescent="0.25">
      <c r="B3" s="504"/>
      <c r="C3" s="505"/>
      <c r="D3" s="617"/>
      <c r="E3" s="617"/>
      <c r="F3" s="617"/>
      <c r="G3" s="617"/>
      <c r="H3" s="617"/>
      <c r="I3" s="617"/>
      <c r="J3" s="617"/>
      <c r="K3" s="617"/>
    </row>
    <row r="4" spans="2:13" s="427" customFormat="1" ht="15.75" x14ac:dyDescent="0.25">
      <c r="B4" s="591" t="s">
        <v>612</v>
      </c>
      <c r="C4" s="422"/>
      <c r="D4" s="423"/>
      <c r="E4" s="423"/>
      <c r="F4" s="423"/>
      <c r="G4" s="423"/>
      <c r="H4" s="423"/>
      <c r="I4" s="423"/>
      <c r="J4" s="423"/>
      <c r="K4" s="423"/>
      <c r="L4" s="428"/>
      <c r="M4" s="428"/>
    </row>
    <row r="5" spans="2:13" ht="6.75" customHeight="1" thickBot="1" x14ac:dyDescent="0.3">
      <c r="B5" s="424"/>
      <c r="C5" s="425"/>
      <c r="D5" s="426"/>
      <c r="E5" s="426"/>
      <c r="F5" s="426"/>
      <c r="G5" s="426"/>
      <c r="H5" s="426"/>
      <c r="I5" s="426"/>
      <c r="J5" s="426"/>
      <c r="K5" s="426"/>
      <c r="L5" s="426"/>
      <c r="M5" s="426"/>
    </row>
    <row r="6" spans="2:13" x14ac:dyDescent="0.25">
      <c r="B6" s="388" t="s">
        <v>254</v>
      </c>
      <c r="C6" s="388">
        <v>1996</v>
      </c>
      <c r="D6" s="388">
        <v>1997</v>
      </c>
      <c r="E6" s="388">
        <v>1998</v>
      </c>
      <c r="F6" s="388">
        <v>1999</v>
      </c>
      <c r="G6" s="388">
        <v>2000</v>
      </c>
      <c r="H6" s="388">
        <v>2001</v>
      </c>
      <c r="I6" s="388">
        <v>2002</v>
      </c>
      <c r="J6" s="388">
        <v>2003</v>
      </c>
      <c r="K6" s="388">
        <v>2004</v>
      </c>
      <c r="L6" s="388">
        <v>2005</v>
      </c>
      <c r="M6" s="388">
        <v>2006</v>
      </c>
    </row>
    <row r="7" spans="2:13" x14ac:dyDescent="0.25">
      <c r="B7" s="402" t="s">
        <v>255</v>
      </c>
      <c r="C7" s="213"/>
      <c r="D7" s="213"/>
      <c r="E7" s="213"/>
      <c r="F7" s="213"/>
      <c r="G7" s="213"/>
      <c r="H7" s="213"/>
      <c r="I7" s="213"/>
      <c r="J7"/>
      <c r="K7"/>
      <c r="L7"/>
      <c r="M7"/>
    </row>
    <row r="8" spans="2:13" x14ac:dyDescent="0.25">
      <c r="B8" s="403" t="s">
        <v>256</v>
      </c>
      <c r="C8" s="391">
        <v>18851</v>
      </c>
      <c r="D8" s="391">
        <v>18544</v>
      </c>
      <c r="E8" s="391">
        <v>18175</v>
      </c>
      <c r="F8" s="391">
        <v>18059</v>
      </c>
      <c r="G8" s="391">
        <v>17949</v>
      </c>
      <c r="H8" s="391">
        <v>17742</v>
      </c>
      <c r="I8" s="391">
        <v>17418</v>
      </c>
      <c r="J8" s="391">
        <v>17263</v>
      </c>
      <c r="K8" s="391">
        <v>17366</v>
      </c>
      <c r="L8" s="391">
        <v>17283</v>
      </c>
      <c r="M8" s="391">
        <v>17303</v>
      </c>
    </row>
    <row r="9" spans="2:13" x14ac:dyDescent="0.25">
      <c r="B9" s="403" t="s">
        <v>80</v>
      </c>
      <c r="C9" s="391">
        <v>785912</v>
      </c>
      <c r="D9" s="391">
        <v>802093</v>
      </c>
      <c r="E9" s="391">
        <v>790871</v>
      </c>
      <c r="F9" s="391">
        <v>833442</v>
      </c>
      <c r="G9" s="391">
        <v>844577</v>
      </c>
      <c r="H9" s="391">
        <v>853099</v>
      </c>
      <c r="I9" s="391">
        <v>840177</v>
      </c>
      <c r="J9" s="391">
        <v>856202</v>
      </c>
      <c r="K9" s="391">
        <v>874008</v>
      </c>
      <c r="L9" s="391">
        <v>865800</v>
      </c>
      <c r="M9" s="391">
        <v>893788</v>
      </c>
    </row>
    <row r="10" spans="2:13" x14ac:dyDescent="0.25">
      <c r="B10" s="403" t="s">
        <v>75</v>
      </c>
      <c r="C10" s="391">
        <v>5479831</v>
      </c>
      <c r="D10" s="391">
        <v>5379936</v>
      </c>
      <c r="E10" s="391">
        <v>5244621</v>
      </c>
      <c r="F10" s="391">
        <v>5266882</v>
      </c>
      <c r="G10" s="391">
        <v>5201708</v>
      </c>
      <c r="H10" s="391">
        <v>5197125</v>
      </c>
      <c r="I10" s="391">
        <v>5137283</v>
      </c>
      <c r="J10" s="391">
        <v>5067472</v>
      </c>
      <c r="K10" s="391">
        <v>5015304</v>
      </c>
      <c r="L10" s="391">
        <v>5013663</v>
      </c>
      <c r="M10" s="391">
        <v>4930363</v>
      </c>
    </row>
    <row r="11" spans="2:13" x14ac:dyDescent="0.25">
      <c r="B11" s="403" t="s">
        <v>168</v>
      </c>
      <c r="C11" s="213">
        <v>79.599999999999994</v>
      </c>
      <c r="D11" s="213">
        <v>79.5</v>
      </c>
      <c r="E11" s="213">
        <v>79.099999999999994</v>
      </c>
      <c r="F11" s="213">
        <v>79.900000000000006</v>
      </c>
      <c r="G11" s="213">
        <v>79.400000000000006</v>
      </c>
      <c r="H11" s="213">
        <v>80.3</v>
      </c>
      <c r="I11" s="213">
        <v>80.8</v>
      </c>
      <c r="J11" s="213">
        <v>80.400000000000006</v>
      </c>
      <c r="K11" s="213">
        <v>79.099999999999994</v>
      </c>
      <c r="L11" s="213">
        <v>79.5</v>
      </c>
      <c r="M11" s="213">
        <v>78.069999999999993</v>
      </c>
    </row>
    <row r="12" spans="2:13" x14ac:dyDescent="0.25">
      <c r="B12" s="403" t="s">
        <v>111</v>
      </c>
      <c r="C12" s="213">
        <v>41.7</v>
      </c>
      <c r="D12" s="213">
        <v>43.3</v>
      </c>
      <c r="E12" s="213">
        <v>43.5</v>
      </c>
      <c r="F12" s="213">
        <v>46.2</v>
      </c>
      <c r="G12" s="213">
        <v>47.1</v>
      </c>
      <c r="H12" s="213">
        <v>48.1</v>
      </c>
      <c r="I12" s="213">
        <v>48.2</v>
      </c>
      <c r="J12" s="213">
        <v>49.6</v>
      </c>
      <c r="K12" s="213">
        <v>50.3</v>
      </c>
      <c r="L12" s="213">
        <v>50.1</v>
      </c>
      <c r="M12" s="213">
        <v>51.66</v>
      </c>
    </row>
    <row r="13" spans="2:13" x14ac:dyDescent="0.25">
      <c r="B13" s="404" t="s">
        <v>167</v>
      </c>
      <c r="C13" s="405">
        <v>7</v>
      </c>
      <c r="D13" s="405">
        <v>6.7</v>
      </c>
      <c r="E13" s="405">
        <v>6.6</v>
      </c>
      <c r="F13" s="405">
        <v>6.3</v>
      </c>
      <c r="G13" s="405">
        <v>6.2</v>
      </c>
      <c r="H13" s="405">
        <v>6.1</v>
      </c>
      <c r="I13" s="405">
        <v>6.1</v>
      </c>
      <c r="J13" s="405">
        <v>5.9</v>
      </c>
      <c r="K13" s="405">
        <v>5.7</v>
      </c>
      <c r="L13" s="405">
        <v>5.8</v>
      </c>
      <c r="M13" s="405">
        <v>5.52</v>
      </c>
    </row>
    <row r="14" spans="2:13" x14ac:dyDescent="0.25">
      <c r="B14" s="402" t="s">
        <v>257</v>
      </c>
      <c r="C14"/>
      <c r="D14"/>
      <c r="E14"/>
      <c r="F14"/>
      <c r="G14"/>
      <c r="H14"/>
      <c r="I14"/>
      <c r="J14"/>
      <c r="K14"/>
      <c r="L14"/>
      <c r="M14"/>
    </row>
    <row r="15" spans="2:13" x14ac:dyDescent="0.25">
      <c r="B15" s="403" t="s">
        <v>256</v>
      </c>
      <c r="C15" s="391">
        <v>5727</v>
      </c>
      <c r="D15" s="391">
        <v>5904</v>
      </c>
      <c r="E15" s="391">
        <v>6091</v>
      </c>
      <c r="F15" s="391">
        <v>6327</v>
      </c>
      <c r="G15" s="391">
        <v>6592</v>
      </c>
      <c r="H15" s="391">
        <v>6629</v>
      </c>
      <c r="I15" s="391">
        <v>6836</v>
      </c>
      <c r="J15" s="391">
        <v>7341</v>
      </c>
      <c r="K15" s="391">
        <v>7991</v>
      </c>
      <c r="L15" s="391">
        <v>7892</v>
      </c>
      <c r="M15" s="391">
        <v>8550</v>
      </c>
    </row>
    <row r="16" spans="2:13" x14ac:dyDescent="0.25">
      <c r="B16" s="403" t="s">
        <v>80</v>
      </c>
      <c r="C16" s="391">
        <v>14069</v>
      </c>
      <c r="D16" s="391">
        <v>16088</v>
      </c>
      <c r="E16" s="391">
        <v>17949</v>
      </c>
      <c r="F16" s="391">
        <v>19898</v>
      </c>
      <c r="G16" s="391">
        <v>22087</v>
      </c>
      <c r="H16" s="391">
        <v>23701</v>
      </c>
      <c r="I16" s="391">
        <v>26418</v>
      </c>
      <c r="J16" s="391">
        <v>28674</v>
      </c>
      <c r="K16" s="391">
        <v>29809</v>
      </c>
      <c r="L16" s="391">
        <v>30854</v>
      </c>
      <c r="M16" s="391">
        <v>34025</v>
      </c>
    </row>
    <row r="17" spans="2:13" x14ac:dyDescent="0.25">
      <c r="B17" s="403" t="s">
        <v>75</v>
      </c>
      <c r="C17" s="391">
        <v>1991849</v>
      </c>
      <c r="D17" s="391">
        <v>2009674</v>
      </c>
      <c r="E17" s="391">
        <v>2107308</v>
      </c>
      <c r="F17" s="391">
        <v>2243197</v>
      </c>
      <c r="G17" s="391">
        <v>2239499</v>
      </c>
      <c r="H17" s="391">
        <v>2342481</v>
      </c>
      <c r="I17" s="391">
        <v>2393781</v>
      </c>
      <c r="J17" s="391">
        <v>2492173</v>
      </c>
      <c r="K17" s="391">
        <v>2734863</v>
      </c>
      <c r="L17" s="391">
        <v>2628688</v>
      </c>
      <c r="M17" s="391">
        <v>2867714</v>
      </c>
    </row>
    <row r="18" spans="2:13" x14ac:dyDescent="0.25">
      <c r="B18" s="403" t="s">
        <v>168</v>
      </c>
      <c r="C18" s="213">
        <v>95.3</v>
      </c>
      <c r="D18" s="213">
        <v>93.3</v>
      </c>
      <c r="E18" s="213">
        <v>94.8</v>
      </c>
      <c r="F18" s="213">
        <v>97.1</v>
      </c>
      <c r="G18" s="213">
        <v>93.1</v>
      </c>
      <c r="H18" s="213">
        <v>96.8</v>
      </c>
      <c r="I18" s="213">
        <v>95.9</v>
      </c>
      <c r="J18" s="213">
        <v>93</v>
      </c>
      <c r="K18" s="213">
        <v>93.8</v>
      </c>
      <c r="L18" s="213">
        <v>91.3</v>
      </c>
      <c r="M18" s="213">
        <v>91.89</v>
      </c>
    </row>
    <row r="19" spans="2:13" x14ac:dyDescent="0.25">
      <c r="B19" s="403" t="s">
        <v>111</v>
      </c>
      <c r="C19" s="213">
        <v>2.5</v>
      </c>
      <c r="D19" s="213">
        <v>2.7</v>
      </c>
      <c r="E19" s="213">
        <v>2.9</v>
      </c>
      <c r="F19" s="213">
        <v>3.1</v>
      </c>
      <c r="G19" s="213">
        <v>3.4</v>
      </c>
      <c r="H19" s="213">
        <v>3.6</v>
      </c>
      <c r="I19" s="213">
        <v>3.9</v>
      </c>
      <c r="J19" s="213">
        <v>3.9</v>
      </c>
      <c r="K19" s="213">
        <v>3.7</v>
      </c>
      <c r="L19" s="213">
        <v>3.9</v>
      </c>
      <c r="M19" s="213">
        <v>5.98</v>
      </c>
    </row>
    <row r="20" spans="2:13" x14ac:dyDescent="0.25">
      <c r="B20" s="404" t="s">
        <v>167</v>
      </c>
      <c r="C20" s="405">
        <v>141.6</v>
      </c>
      <c r="D20" s="405">
        <v>124.9</v>
      </c>
      <c r="E20" s="405">
        <v>117.4</v>
      </c>
      <c r="F20" s="405">
        <v>112.7</v>
      </c>
      <c r="G20" s="405">
        <v>101.4</v>
      </c>
      <c r="H20" s="405">
        <v>98.8</v>
      </c>
      <c r="I20" s="405">
        <v>90.6</v>
      </c>
      <c r="J20" s="405">
        <v>86.9</v>
      </c>
      <c r="K20" s="405">
        <v>91.7</v>
      </c>
      <c r="L20" s="405">
        <v>85.2</v>
      </c>
      <c r="M20" s="405">
        <v>84.28</v>
      </c>
    </row>
    <row r="21" spans="2:13" ht="15" customHeight="1" x14ac:dyDescent="0.25">
      <c r="B21" s="1127" t="s">
        <v>258</v>
      </c>
      <c r="C21"/>
      <c r="D21"/>
      <c r="E21"/>
      <c r="F21"/>
      <c r="G21"/>
      <c r="H21"/>
      <c r="I21"/>
      <c r="J21"/>
      <c r="K21"/>
      <c r="L21"/>
      <c r="M21"/>
    </row>
    <row r="22" spans="2:13" x14ac:dyDescent="0.25">
      <c r="B22" s="1128"/>
      <c r="C22"/>
      <c r="D22"/>
      <c r="E22"/>
      <c r="F22"/>
      <c r="G22"/>
      <c r="H22"/>
      <c r="I22"/>
      <c r="J22"/>
      <c r="K22"/>
      <c r="L22"/>
      <c r="M22"/>
    </row>
    <row r="23" spans="2:13" x14ac:dyDescent="0.25">
      <c r="B23" s="406" t="s">
        <v>259</v>
      </c>
      <c r="C23" s="391">
        <v>5021</v>
      </c>
      <c r="D23" s="391">
        <v>4473</v>
      </c>
      <c r="E23" s="391">
        <v>4434</v>
      </c>
      <c r="F23" s="391">
        <v>4806</v>
      </c>
      <c r="G23" s="391">
        <v>4631</v>
      </c>
      <c r="H23" s="391">
        <v>4562</v>
      </c>
      <c r="I23" s="391">
        <v>4586</v>
      </c>
      <c r="J23" s="391">
        <v>4562</v>
      </c>
      <c r="K23" s="391">
        <v>4712</v>
      </c>
      <c r="L23" s="391">
        <v>4712</v>
      </c>
      <c r="M23" s="391">
        <v>4645</v>
      </c>
    </row>
    <row r="24" spans="2:13" x14ac:dyDescent="0.25">
      <c r="B24" s="406" t="s">
        <v>260</v>
      </c>
      <c r="C24" s="391">
        <v>10808</v>
      </c>
      <c r="D24" s="391">
        <v>10823</v>
      </c>
      <c r="E24" s="391">
        <v>10882</v>
      </c>
      <c r="F24" s="391">
        <v>11412</v>
      </c>
      <c r="G24" s="391">
        <v>11355</v>
      </c>
      <c r="H24" s="391">
        <v>11775</v>
      </c>
      <c r="I24" s="391">
        <v>11878</v>
      </c>
      <c r="J24" s="391">
        <v>12316</v>
      </c>
      <c r="K24" s="391">
        <v>12826</v>
      </c>
      <c r="L24" s="391">
        <v>12462</v>
      </c>
      <c r="M24" s="391">
        <v>11886</v>
      </c>
    </row>
    <row r="25" spans="2:13" x14ac:dyDescent="0.25">
      <c r="B25" s="406" t="s">
        <v>261</v>
      </c>
      <c r="C25" s="391">
        <v>1631347</v>
      </c>
      <c r="D25" s="391">
        <v>1486850</v>
      </c>
      <c r="E25" s="391">
        <v>1462470</v>
      </c>
      <c r="F25" s="391">
        <v>1572886</v>
      </c>
      <c r="G25" s="391">
        <v>1517953</v>
      </c>
      <c r="H25" s="391">
        <v>1544172</v>
      </c>
      <c r="I25" s="391">
        <v>1518865</v>
      </c>
      <c r="J25" s="391">
        <v>1412431</v>
      </c>
      <c r="K25" s="391">
        <v>1484161</v>
      </c>
      <c r="L25" s="391">
        <v>1504613</v>
      </c>
      <c r="M25" s="391">
        <v>1473010</v>
      </c>
    </row>
    <row r="26" spans="2:13" x14ac:dyDescent="0.25">
      <c r="B26" s="406" t="s">
        <v>262</v>
      </c>
      <c r="C26" s="213">
        <v>89</v>
      </c>
      <c r="D26" s="213">
        <v>91.1</v>
      </c>
      <c r="E26" s="213">
        <v>90.4</v>
      </c>
      <c r="F26" s="213">
        <v>89.7</v>
      </c>
      <c r="G26" s="213">
        <v>89.8</v>
      </c>
      <c r="H26" s="213">
        <v>92.7</v>
      </c>
      <c r="I26" s="213">
        <v>90.7</v>
      </c>
      <c r="J26" s="213">
        <v>84.8</v>
      </c>
      <c r="K26" s="213">
        <v>86.3</v>
      </c>
      <c r="L26" s="213">
        <v>87.5</v>
      </c>
      <c r="M26" s="213">
        <v>86.88</v>
      </c>
    </row>
    <row r="27" spans="2:13" x14ac:dyDescent="0.25">
      <c r="B27" s="406" t="s">
        <v>263</v>
      </c>
      <c r="C27" s="213">
        <v>2.2000000000000002</v>
      </c>
      <c r="D27" s="213">
        <v>2.4</v>
      </c>
      <c r="E27" s="213">
        <v>2.5</v>
      </c>
      <c r="F27" s="213">
        <v>2.4</v>
      </c>
      <c r="G27" s="213">
        <v>2.5</v>
      </c>
      <c r="H27" s="213">
        <v>2.6</v>
      </c>
      <c r="I27" s="213">
        <v>2.6</v>
      </c>
      <c r="J27" s="213">
        <v>2.7</v>
      </c>
      <c r="K27" s="213">
        <v>2.7</v>
      </c>
      <c r="L27" s="213">
        <v>2.6</v>
      </c>
      <c r="M27" s="213">
        <v>2.56</v>
      </c>
    </row>
    <row r="28" spans="2:13" ht="15.75" thickBot="1" x14ac:dyDescent="0.3">
      <c r="B28" s="321" t="s">
        <v>264</v>
      </c>
      <c r="C28" s="214">
        <v>150.9</v>
      </c>
      <c r="D28" s="214">
        <v>137.4</v>
      </c>
      <c r="E28" s="214">
        <v>134.4</v>
      </c>
      <c r="F28" s="214">
        <v>137.80000000000001</v>
      </c>
      <c r="G28" s="214">
        <v>133.69999999999999</v>
      </c>
      <c r="H28" s="214">
        <v>131.1</v>
      </c>
      <c r="I28" s="214">
        <v>127.9</v>
      </c>
      <c r="J28" s="214">
        <v>114.7</v>
      </c>
      <c r="K28" s="214">
        <v>115.7</v>
      </c>
      <c r="L28" s="214">
        <v>120.7</v>
      </c>
      <c r="M28" s="214">
        <v>123.93</v>
      </c>
    </row>
    <row r="32" spans="2:13" s="427" customFormat="1" ht="15.75" x14ac:dyDescent="0.25">
      <c r="B32" s="591" t="s">
        <v>613</v>
      </c>
      <c r="C32" s="422"/>
      <c r="D32" s="423"/>
      <c r="E32" s="423"/>
      <c r="F32" s="423"/>
      <c r="G32" s="423"/>
      <c r="H32" s="423"/>
      <c r="I32" s="423"/>
      <c r="J32" s="423"/>
      <c r="K32" s="423"/>
      <c r="L32" s="423"/>
      <c r="M32" s="423"/>
    </row>
    <row r="33" spans="2:13" ht="8.25" customHeight="1" thickBot="1" x14ac:dyDescent="0.3">
      <c r="B33" s="429"/>
      <c r="C33" s="429"/>
      <c r="D33" s="429"/>
      <c r="E33" s="429"/>
      <c r="F33" s="429"/>
      <c r="G33" s="429"/>
      <c r="H33" s="429"/>
      <c r="I33" s="429"/>
      <c r="J33" s="429"/>
      <c r="K33" s="429"/>
      <c r="L33" s="429"/>
      <c r="M33" s="429"/>
    </row>
    <row r="34" spans="2:13" x14ac:dyDescent="0.25">
      <c r="B34" s="388" t="s">
        <v>254</v>
      </c>
      <c r="C34" s="388">
        <v>2007</v>
      </c>
      <c r="D34" s="388">
        <v>2008</v>
      </c>
      <c r="E34" s="388">
        <v>2009</v>
      </c>
      <c r="F34" s="388">
        <v>2010</v>
      </c>
      <c r="G34" s="388">
        <v>2011</v>
      </c>
      <c r="H34" s="388">
        <v>2012</v>
      </c>
      <c r="I34" s="388">
        <v>2013</v>
      </c>
      <c r="J34" s="388">
        <v>2014</v>
      </c>
      <c r="K34" s="388">
        <v>2015</v>
      </c>
      <c r="L34" s="388">
        <v>2016</v>
      </c>
      <c r="M34" s="388">
        <v>2017</v>
      </c>
    </row>
    <row r="35" spans="2:13" x14ac:dyDescent="0.25">
      <c r="B35" s="402" t="s">
        <v>255</v>
      </c>
      <c r="C35"/>
      <c r="D35"/>
      <c r="E35"/>
      <c r="F35"/>
      <c r="G35"/>
      <c r="H35" s="407"/>
      <c r="I35"/>
      <c r="J35" s="407"/>
      <c r="K35"/>
      <c r="L35"/>
      <c r="M35"/>
    </row>
    <row r="36" spans="2:13" x14ac:dyDescent="0.25">
      <c r="B36" s="403" t="s">
        <v>256</v>
      </c>
      <c r="C36" s="391">
        <v>17481</v>
      </c>
      <c r="D36" s="391">
        <v>17238</v>
      </c>
      <c r="E36" s="391">
        <v>17149</v>
      </c>
      <c r="F36" s="391">
        <v>17097</v>
      </c>
      <c r="G36" s="397">
        <v>16309</v>
      </c>
      <c r="H36" s="397">
        <v>15980</v>
      </c>
      <c r="I36" s="397">
        <v>15673</v>
      </c>
      <c r="J36" s="397">
        <v>16053</v>
      </c>
      <c r="K36" s="397">
        <v>16079</v>
      </c>
      <c r="L36" s="397">
        <v>16351</v>
      </c>
      <c r="M36" s="398">
        <v>16596</v>
      </c>
    </row>
    <row r="37" spans="2:13" x14ac:dyDescent="0.25">
      <c r="B37" s="403" t="s">
        <v>80</v>
      </c>
      <c r="C37" s="391">
        <v>900633</v>
      </c>
      <c r="D37" s="391">
        <v>901714</v>
      </c>
      <c r="E37" s="391">
        <v>889941</v>
      </c>
      <c r="F37" s="391">
        <v>890174</v>
      </c>
      <c r="G37" s="397">
        <v>860392</v>
      </c>
      <c r="H37" s="397">
        <v>869426</v>
      </c>
      <c r="I37" s="397">
        <v>843319</v>
      </c>
      <c r="J37" s="397">
        <v>862876</v>
      </c>
      <c r="K37" s="397">
        <v>885132</v>
      </c>
      <c r="L37" s="397">
        <v>893844</v>
      </c>
      <c r="M37" s="398">
        <v>881625</v>
      </c>
    </row>
    <row r="38" spans="2:13" x14ac:dyDescent="0.25">
      <c r="B38" s="403" t="s">
        <v>75</v>
      </c>
      <c r="C38" s="391">
        <v>5023642</v>
      </c>
      <c r="D38" s="391">
        <v>4988191</v>
      </c>
      <c r="E38" s="391">
        <v>4861007</v>
      </c>
      <c r="F38" s="391">
        <v>4857423</v>
      </c>
      <c r="G38" s="397">
        <v>4611961</v>
      </c>
      <c r="H38" s="397">
        <v>4541351</v>
      </c>
      <c r="I38" s="397">
        <v>4444898</v>
      </c>
      <c r="J38" s="397">
        <v>4520094</v>
      </c>
      <c r="K38" s="397">
        <v>4568367</v>
      </c>
      <c r="L38" s="397">
        <v>4675393</v>
      </c>
      <c r="M38" s="398">
        <v>4720786</v>
      </c>
    </row>
    <row r="39" spans="2:13" x14ac:dyDescent="0.25">
      <c r="B39" s="403" t="s">
        <v>168</v>
      </c>
      <c r="C39" s="213">
        <v>78.73</v>
      </c>
      <c r="D39" s="213">
        <v>79.28</v>
      </c>
      <c r="E39" s="213">
        <v>77.66</v>
      </c>
      <c r="F39" s="213">
        <v>77.84</v>
      </c>
      <c r="G39" s="396">
        <v>77.48</v>
      </c>
      <c r="H39" s="396">
        <v>77.86</v>
      </c>
      <c r="I39" s="396">
        <v>77.7</v>
      </c>
      <c r="J39" s="408">
        <v>77.14</v>
      </c>
      <c r="K39" s="408">
        <v>77.84</v>
      </c>
      <c r="L39" s="408">
        <v>78.34</v>
      </c>
      <c r="M39" s="409">
        <v>77.932394998629803</v>
      </c>
    </row>
    <row r="40" spans="2:13" x14ac:dyDescent="0.25">
      <c r="B40" s="403" t="s">
        <v>111</v>
      </c>
      <c r="C40" s="213">
        <v>51.52</v>
      </c>
      <c r="D40" s="213">
        <v>52.31</v>
      </c>
      <c r="E40" s="213">
        <v>51.89</v>
      </c>
      <c r="F40" s="213">
        <v>52.07</v>
      </c>
      <c r="G40" s="396">
        <v>52.76</v>
      </c>
      <c r="H40" s="396">
        <v>54.41</v>
      </c>
      <c r="I40" s="396">
        <v>53.81</v>
      </c>
      <c r="J40" s="396">
        <v>53.75</v>
      </c>
      <c r="K40" s="396">
        <v>55.05</v>
      </c>
      <c r="L40" s="396">
        <v>54.67</v>
      </c>
      <c r="M40" s="409">
        <v>53.122740419378161</v>
      </c>
    </row>
    <row r="41" spans="2:13" x14ac:dyDescent="0.25">
      <c r="B41" s="404" t="s">
        <v>167</v>
      </c>
      <c r="C41" s="405">
        <v>5.58</v>
      </c>
      <c r="D41" s="405">
        <v>5.53</v>
      </c>
      <c r="E41" s="405">
        <v>5.46</v>
      </c>
      <c r="F41" s="405">
        <v>5.46</v>
      </c>
      <c r="G41" s="410">
        <v>5.36</v>
      </c>
      <c r="H41" s="410">
        <v>5.22</v>
      </c>
      <c r="I41" s="410">
        <v>5.27</v>
      </c>
      <c r="J41" s="410">
        <v>5.24</v>
      </c>
      <c r="K41" s="410">
        <v>5.16</v>
      </c>
      <c r="L41" s="410">
        <v>5.23</v>
      </c>
      <c r="M41" s="892">
        <v>5.354641712746349</v>
      </c>
    </row>
    <row r="42" spans="2:13" x14ac:dyDescent="0.25">
      <c r="B42" s="402" t="s">
        <v>257</v>
      </c>
      <c r="C42"/>
      <c r="D42"/>
      <c r="E42"/>
      <c r="F42"/>
      <c r="G42" s="407"/>
      <c r="H42" s="407"/>
      <c r="I42" s="407"/>
      <c r="J42" s="407"/>
      <c r="K42" s="407"/>
      <c r="L42" s="407"/>
      <c r="M42" s="407"/>
    </row>
    <row r="43" spans="2:13" x14ac:dyDescent="0.25">
      <c r="B43" s="403" t="s">
        <v>256</v>
      </c>
      <c r="C43" s="391">
        <v>8395</v>
      </c>
      <c r="D43" s="391">
        <v>8686</v>
      </c>
      <c r="E43" s="391">
        <v>8672</v>
      </c>
      <c r="F43" s="391">
        <v>8656</v>
      </c>
      <c r="G43" s="397">
        <v>8487</v>
      </c>
      <c r="H43" s="397">
        <v>8602</v>
      </c>
      <c r="I43" s="397">
        <v>8361</v>
      </c>
      <c r="J43" s="397">
        <v>8458</v>
      </c>
      <c r="K43" s="397">
        <v>8302</v>
      </c>
      <c r="L43" s="397">
        <v>8259</v>
      </c>
      <c r="M43" s="398">
        <v>8324</v>
      </c>
    </row>
    <row r="44" spans="2:13" x14ac:dyDescent="0.25">
      <c r="B44" s="403" t="s">
        <v>80</v>
      </c>
      <c r="C44" s="391">
        <v>32849</v>
      </c>
      <c r="D44" s="391">
        <v>34860</v>
      </c>
      <c r="E44" s="391">
        <v>37702</v>
      </c>
      <c r="F44" s="391">
        <v>38441</v>
      </c>
      <c r="G44" s="397">
        <v>39886</v>
      </c>
      <c r="H44" s="397">
        <v>44922</v>
      </c>
      <c r="I44" s="397">
        <v>48518</v>
      </c>
      <c r="J44" s="397">
        <v>53324</v>
      </c>
      <c r="K44" s="397">
        <v>57851</v>
      </c>
      <c r="L44" s="397">
        <v>59314</v>
      </c>
      <c r="M44" s="398">
        <v>61164</v>
      </c>
    </row>
    <row r="45" spans="2:13" x14ac:dyDescent="0.25">
      <c r="B45" s="403" t="s">
        <v>75</v>
      </c>
      <c r="C45" s="391">
        <v>2825307</v>
      </c>
      <c r="D45" s="391">
        <v>2929191</v>
      </c>
      <c r="E45" s="391">
        <v>2953748</v>
      </c>
      <c r="F45" s="391">
        <v>2935700</v>
      </c>
      <c r="G45" s="397">
        <v>2818252</v>
      </c>
      <c r="H45" s="397">
        <v>2800986</v>
      </c>
      <c r="I45" s="397">
        <v>2771053</v>
      </c>
      <c r="J45" s="397">
        <v>2748055</v>
      </c>
      <c r="K45" s="397">
        <v>2758038</v>
      </c>
      <c r="L45" s="397">
        <v>2802868</v>
      </c>
      <c r="M45" s="398">
        <v>2852591</v>
      </c>
    </row>
    <row r="46" spans="2:13" x14ac:dyDescent="0.25">
      <c r="B46" s="403" t="s">
        <v>168</v>
      </c>
      <c r="C46" s="213">
        <v>92.2</v>
      </c>
      <c r="D46" s="213">
        <v>92.39</v>
      </c>
      <c r="E46" s="213">
        <v>93.32</v>
      </c>
      <c r="F46" s="213">
        <v>92.92</v>
      </c>
      <c r="G46" s="396">
        <v>90.98</v>
      </c>
      <c r="H46" s="396">
        <v>89.21</v>
      </c>
      <c r="I46" s="396">
        <v>90.8</v>
      </c>
      <c r="J46" s="408">
        <v>89.02</v>
      </c>
      <c r="K46" s="408">
        <v>91.02</v>
      </c>
      <c r="L46" s="408">
        <v>92.98</v>
      </c>
      <c r="M46" s="409">
        <v>93.888969344295745</v>
      </c>
    </row>
    <row r="47" spans="2:13" x14ac:dyDescent="0.25">
      <c r="B47" s="403" t="s">
        <v>111</v>
      </c>
      <c r="C47" s="213">
        <v>3.91</v>
      </c>
      <c r="D47" s="213">
        <v>4.01</v>
      </c>
      <c r="E47" s="213">
        <v>4.3499999999999996</v>
      </c>
      <c r="F47" s="213">
        <v>4.4400000000000004</v>
      </c>
      <c r="G47" s="396">
        <v>4.7</v>
      </c>
      <c r="H47" s="408">
        <v>5.22</v>
      </c>
      <c r="I47" s="408">
        <v>5.8</v>
      </c>
      <c r="J47" s="408">
        <v>6.3</v>
      </c>
      <c r="K47" s="408">
        <v>6.97</v>
      </c>
      <c r="L47" s="408">
        <v>7.18</v>
      </c>
      <c r="M47" s="409">
        <v>7.3479096588178763</v>
      </c>
    </row>
    <row r="48" spans="2:13" x14ac:dyDescent="0.25">
      <c r="B48" s="404" t="s">
        <v>167</v>
      </c>
      <c r="C48" s="405">
        <v>86.01</v>
      </c>
      <c r="D48" s="405">
        <v>84.03</v>
      </c>
      <c r="E48" s="405">
        <v>78.34</v>
      </c>
      <c r="F48" s="405">
        <v>76.37</v>
      </c>
      <c r="G48" s="410">
        <v>70.66</v>
      </c>
      <c r="H48" s="410">
        <v>62.35</v>
      </c>
      <c r="I48" s="410">
        <v>57.11</v>
      </c>
      <c r="J48" s="410">
        <v>51.54</v>
      </c>
      <c r="K48" s="410">
        <v>47.67</v>
      </c>
      <c r="L48" s="410">
        <v>47.25</v>
      </c>
      <c r="M48" s="892">
        <v>46.638398404290108</v>
      </c>
    </row>
    <row r="49" spans="2:13" ht="15" customHeight="1" x14ac:dyDescent="0.25">
      <c r="B49" s="1127" t="s">
        <v>258</v>
      </c>
      <c r="C49"/>
      <c r="D49"/>
      <c r="E49"/>
      <c r="F49"/>
      <c r="G49" s="407"/>
      <c r="H49" s="407"/>
      <c r="I49" s="407"/>
      <c r="J49" s="407"/>
      <c r="K49" s="407"/>
      <c r="L49" s="407"/>
      <c r="M49" s="407"/>
    </row>
    <row r="50" spans="2:13" x14ac:dyDescent="0.25">
      <c r="B50" s="1128"/>
      <c r="C50"/>
      <c r="D50"/>
      <c r="E50"/>
      <c r="F50"/>
      <c r="G50" s="407"/>
      <c r="H50" s="407"/>
      <c r="I50" s="407"/>
      <c r="J50" s="407"/>
      <c r="K50" s="407"/>
      <c r="L50" s="407"/>
      <c r="M50" s="407"/>
    </row>
    <row r="51" spans="2:13" x14ac:dyDescent="0.25">
      <c r="B51" s="406" t="s">
        <v>259</v>
      </c>
      <c r="C51" s="391">
        <v>4645</v>
      </c>
      <c r="D51" s="391">
        <v>4654</v>
      </c>
      <c r="E51" s="391">
        <v>4614</v>
      </c>
      <c r="F51" s="391">
        <v>4538</v>
      </c>
      <c r="G51" s="397">
        <v>4369</v>
      </c>
      <c r="H51" s="397">
        <v>4125</v>
      </c>
      <c r="I51" s="397">
        <v>4112</v>
      </c>
      <c r="J51" s="397">
        <v>3953</v>
      </c>
      <c r="K51" s="397">
        <v>3925</v>
      </c>
      <c r="L51" s="397">
        <v>3886</v>
      </c>
      <c r="M51" s="398">
        <v>4049</v>
      </c>
    </row>
    <row r="52" spans="2:13" x14ac:dyDescent="0.25">
      <c r="B52" s="406" t="s">
        <v>260</v>
      </c>
      <c r="C52" s="391">
        <v>11886</v>
      </c>
      <c r="D52" s="391">
        <v>12247</v>
      </c>
      <c r="E52" s="391">
        <v>12940</v>
      </c>
      <c r="F52" s="391">
        <v>13169</v>
      </c>
      <c r="G52" s="397">
        <v>13368</v>
      </c>
      <c r="H52" s="397">
        <v>11812</v>
      </c>
      <c r="I52" s="397">
        <v>12076</v>
      </c>
      <c r="J52" s="397">
        <v>13092</v>
      </c>
      <c r="K52" s="397">
        <v>13802</v>
      </c>
      <c r="L52" s="397">
        <v>14003</v>
      </c>
      <c r="M52" s="398">
        <v>14046</v>
      </c>
    </row>
    <row r="53" spans="2:13" x14ac:dyDescent="0.25">
      <c r="B53" s="406" t="s">
        <v>261</v>
      </c>
      <c r="C53" s="391">
        <v>1473010</v>
      </c>
      <c r="D53" s="391">
        <v>1477416</v>
      </c>
      <c r="E53" s="391">
        <v>1491709</v>
      </c>
      <c r="F53" s="391">
        <v>1449061</v>
      </c>
      <c r="G53" s="397">
        <v>1410946</v>
      </c>
      <c r="H53" s="397">
        <v>1356005</v>
      </c>
      <c r="I53" s="397">
        <v>1367438</v>
      </c>
      <c r="J53" s="397">
        <v>1325080</v>
      </c>
      <c r="K53" s="397">
        <v>1316636</v>
      </c>
      <c r="L53" s="397">
        <v>1320905</v>
      </c>
      <c r="M53" s="398">
        <v>1333439</v>
      </c>
    </row>
    <row r="54" spans="2:13" x14ac:dyDescent="0.25">
      <c r="B54" s="406" t="s">
        <v>262</v>
      </c>
      <c r="C54" s="213">
        <v>86.88</v>
      </c>
      <c r="D54" s="213">
        <v>86.97</v>
      </c>
      <c r="E54" s="213">
        <v>88.58</v>
      </c>
      <c r="F54" s="213">
        <v>87.48</v>
      </c>
      <c r="G54" s="396">
        <v>88.48</v>
      </c>
      <c r="H54" s="396">
        <v>90.06</v>
      </c>
      <c r="I54" s="396">
        <v>91.11</v>
      </c>
      <c r="J54" s="396">
        <v>91.84</v>
      </c>
      <c r="K54" s="396">
        <v>91.9</v>
      </c>
      <c r="L54" s="396">
        <v>93.13</v>
      </c>
      <c r="M54" s="409">
        <v>90.226167800606945</v>
      </c>
    </row>
    <row r="55" spans="2:13" x14ac:dyDescent="0.25">
      <c r="B55" s="406" t="s">
        <v>263</v>
      </c>
      <c r="C55" s="213">
        <v>2.56</v>
      </c>
      <c r="D55" s="213">
        <v>2.63</v>
      </c>
      <c r="E55" s="411">
        <v>2.8</v>
      </c>
      <c r="F55" s="411">
        <v>2.9</v>
      </c>
      <c r="G55" s="396">
        <v>3.06</v>
      </c>
      <c r="H55" s="396">
        <v>2.86</v>
      </c>
      <c r="I55" s="396">
        <v>2.94</v>
      </c>
      <c r="J55" s="396">
        <v>3.31</v>
      </c>
      <c r="K55" s="396">
        <v>3.52</v>
      </c>
      <c r="L55" s="408">
        <v>3.6</v>
      </c>
      <c r="M55" s="409">
        <v>3.4690046925166707</v>
      </c>
    </row>
    <row r="56" spans="2:13" ht="15.75" thickBot="1" x14ac:dyDescent="0.3">
      <c r="B56" s="321" t="s">
        <v>264</v>
      </c>
      <c r="C56" s="214">
        <v>123.93</v>
      </c>
      <c r="D56" s="214">
        <v>120.63</v>
      </c>
      <c r="E56" s="214">
        <v>115.28</v>
      </c>
      <c r="F56" s="214">
        <v>110.04</v>
      </c>
      <c r="G56" s="412">
        <v>105.55</v>
      </c>
      <c r="H56" s="413">
        <v>114.8</v>
      </c>
      <c r="I56" s="413">
        <v>113.24</v>
      </c>
      <c r="J56" s="412">
        <v>101.21</v>
      </c>
      <c r="K56" s="412">
        <v>95.39</v>
      </c>
      <c r="L56" s="412">
        <v>94.33</v>
      </c>
      <c r="M56" s="893">
        <v>94.933717784422612</v>
      </c>
    </row>
  </sheetData>
  <mergeCells count="2">
    <mergeCell ref="B21:B22"/>
    <mergeCell ref="B49:B50"/>
  </mergeCells>
  <hyperlinks>
    <hyperlink ref="B2:C2" location="Sumari!A1" display="&lt; Anar al sumari"/>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S290"/>
  <sheetViews>
    <sheetView showGridLines="0" topLeftCell="A157" workbookViewId="0"/>
  </sheetViews>
  <sheetFormatPr defaultRowHeight="15" x14ac:dyDescent="0.25"/>
  <cols>
    <col min="1" max="1" width="7.28515625" style="1" customWidth="1"/>
    <col min="2" max="2" width="30.28515625" customWidth="1"/>
    <col min="3" max="3" width="52" customWidth="1"/>
    <col min="4" max="4" width="30.42578125" customWidth="1"/>
    <col min="5" max="19" width="9.140625" style="1"/>
  </cols>
  <sheetData>
    <row r="1" spans="2:4" x14ac:dyDescent="0.25">
      <c r="B1" s="1"/>
      <c r="C1" s="1"/>
      <c r="D1" s="1"/>
    </row>
    <row r="2" spans="2:4" x14ac:dyDescent="0.25">
      <c r="B2" s="500" t="s">
        <v>265</v>
      </c>
      <c r="C2" s="1"/>
      <c r="D2" s="1"/>
    </row>
    <row r="3" spans="2:4" ht="8.25" customHeight="1" x14ac:dyDescent="0.25">
      <c r="B3" s="500"/>
      <c r="C3" s="1"/>
      <c r="D3" s="1"/>
    </row>
    <row r="4" spans="2:4" ht="30" customHeight="1" x14ac:dyDescent="0.25">
      <c r="B4" s="1129" t="s">
        <v>614</v>
      </c>
      <c r="C4" s="1129"/>
      <c r="D4" s="1129"/>
    </row>
    <row r="5" spans="2:4" x14ac:dyDescent="0.25">
      <c r="B5" s="506"/>
      <c r="C5" s="506" t="s">
        <v>634</v>
      </c>
      <c r="D5" s="506"/>
    </row>
    <row r="6" spans="2:4" x14ac:dyDescent="0.25">
      <c r="B6" s="507" t="s">
        <v>266</v>
      </c>
      <c r="C6" s="507" t="s">
        <v>267</v>
      </c>
      <c r="D6" s="507" t="s">
        <v>268</v>
      </c>
    </row>
    <row r="7" spans="2:4" x14ac:dyDescent="0.25">
      <c r="B7" s="508" t="s">
        <v>269</v>
      </c>
      <c r="C7" s="508" t="s">
        <v>270</v>
      </c>
      <c r="D7" s="508" t="s">
        <v>271</v>
      </c>
    </row>
    <row r="8" spans="2:4" x14ac:dyDescent="0.25">
      <c r="B8" s="508" t="s">
        <v>269</v>
      </c>
      <c r="C8" s="508" t="s">
        <v>272</v>
      </c>
      <c r="D8" s="508" t="s">
        <v>273</v>
      </c>
    </row>
    <row r="9" spans="2:4" x14ac:dyDescent="0.25">
      <c r="B9" s="508" t="s">
        <v>269</v>
      </c>
      <c r="C9" s="508" t="s">
        <v>274</v>
      </c>
      <c r="D9" s="508" t="s">
        <v>275</v>
      </c>
    </row>
    <row r="10" spans="2:4" x14ac:dyDescent="0.25">
      <c r="B10" s="508" t="s">
        <v>269</v>
      </c>
      <c r="C10" s="508" t="s">
        <v>276</v>
      </c>
      <c r="D10" s="508" t="s">
        <v>277</v>
      </c>
    </row>
    <row r="11" spans="2:4" x14ac:dyDescent="0.25">
      <c r="B11" s="508" t="s">
        <v>278</v>
      </c>
      <c r="C11" s="508" t="s">
        <v>279</v>
      </c>
      <c r="D11" s="508" t="s">
        <v>280</v>
      </c>
    </row>
    <row r="12" spans="2:4" x14ac:dyDescent="0.25">
      <c r="B12" s="508" t="s">
        <v>278</v>
      </c>
      <c r="C12" s="508" t="s">
        <v>281</v>
      </c>
      <c r="D12" s="508" t="s">
        <v>282</v>
      </c>
    </row>
    <row r="13" spans="2:4" x14ac:dyDescent="0.25">
      <c r="B13" s="508" t="s">
        <v>278</v>
      </c>
      <c r="C13" s="508" t="s">
        <v>283</v>
      </c>
      <c r="D13" s="508" t="s">
        <v>284</v>
      </c>
    </row>
    <row r="14" spans="2:4" x14ac:dyDescent="0.25">
      <c r="B14" s="508" t="s">
        <v>278</v>
      </c>
      <c r="C14" s="508" t="s">
        <v>615</v>
      </c>
      <c r="D14" s="508" t="s">
        <v>280</v>
      </c>
    </row>
    <row r="15" spans="2:4" x14ac:dyDescent="0.25">
      <c r="B15" s="508" t="s">
        <v>278</v>
      </c>
      <c r="C15" s="508" t="s">
        <v>571</v>
      </c>
      <c r="D15" s="508" t="s">
        <v>280</v>
      </c>
    </row>
    <row r="16" spans="2:4" x14ac:dyDescent="0.25">
      <c r="B16" s="508" t="s">
        <v>278</v>
      </c>
      <c r="C16" s="508" t="s">
        <v>572</v>
      </c>
      <c r="D16" s="508" t="s">
        <v>280</v>
      </c>
    </row>
    <row r="17" spans="2:4" x14ac:dyDescent="0.25">
      <c r="B17" s="508" t="s">
        <v>278</v>
      </c>
      <c r="C17" s="508" t="s">
        <v>285</v>
      </c>
      <c r="D17" s="508" t="s">
        <v>286</v>
      </c>
    </row>
    <row r="18" spans="2:4" x14ac:dyDescent="0.25">
      <c r="B18" s="508" t="s">
        <v>278</v>
      </c>
      <c r="C18" s="508" t="s">
        <v>287</v>
      </c>
      <c r="D18" s="508" t="s">
        <v>280</v>
      </c>
    </row>
    <row r="19" spans="2:4" x14ac:dyDescent="0.25">
      <c r="B19" s="508" t="s">
        <v>278</v>
      </c>
      <c r="C19" s="508" t="s">
        <v>288</v>
      </c>
      <c r="D19" s="508" t="s">
        <v>280</v>
      </c>
    </row>
    <row r="20" spans="2:4" x14ac:dyDescent="0.25">
      <c r="B20" s="508" t="s">
        <v>278</v>
      </c>
      <c r="C20" s="508" t="s">
        <v>289</v>
      </c>
      <c r="D20" s="508" t="s">
        <v>290</v>
      </c>
    </row>
    <row r="21" spans="2:4" x14ac:dyDescent="0.25">
      <c r="B21" s="508" t="s">
        <v>278</v>
      </c>
      <c r="C21" s="508" t="s">
        <v>291</v>
      </c>
      <c r="D21" s="508" t="s">
        <v>292</v>
      </c>
    </row>
    <row r="22" spans="2:4" x14ac:dyDescent="0.25">
      <c r="B22" s="508" t="s">
        <v>278</v>
      </c>
      <c r="C22" s="508" t="s">
        <v>293</v>
      </c>
      <c r="D22" s="508" t="s">
        <v>294</v>
      </c>
    </row>
    <row r="23" spans="2:4" x14ac:dyDescent="0.25">
      <c r="B23" s="508" t="s">
        <v>278</v>
      </c>
      <c r="C23" s="508" t="s">
        <v>295</v>
      </c>
      <c r="D23" s="508" t="s">
        <v>296</v>
      </c>
    </row>
    <row r="24" spans="2:4" x14ac:dyDescent="0.25">
      <c r="B24" s="508" t="s">
        <v>278</v>
      </c>
      <c r="C24" s="508" t="s">
        <v>297</v>
      </c>
      <c r="D24" s="508" t="s">
        <v>298</v>
      </c>
    </row>
    <row r="25" spans="2:4" x14ac:dyDescent="0.25">
      <c r="B25" s="508" t="s">
        <v>278</v>
      </c>
      <c r="C25" s="508" t="s">
        <v>299</v>
      </c>
      <c r="D25" s="508" t="s">
        <v>300</v>
      </c>
    </row>
    <row r="26" spans="2:4" x14ac:dyDescent="0.25">
      <c r="B26" s="508" t="s">
        <v>278</v>
      </c>
      <c r="C26" s="508" t="s">
        <v>301</v>
      </c>
      <c r="D26" s="508" t="s">
        <v>302</v>
      </c>
    </row>
    <row r="27" spans="2:4" x14ac:dyDescent="0.25">
      <c r="B27" s="508" t="s">
        <v>278</v>
      </c>
      <c r="C27" s="508" t="s">
        <v>303</v>
      </c>
      <c r="D27" s="508" t="s">
        <v>304</v>
      </c>
    </row>
    <row r="28" spans="2:4" x14ac:dyDescent="0.25">
      <c r="B28" s="508" t="s">
        <v>278</v>
      </c>
      <c r="C28" s="508" t="s">
        <v>305</v>
      </c>
      <c r="D28" s="508" t="s">
        <v>280</v>
      </c>
    </row>
    <row r="29" spans="2:4" x14ac:dyDescent="0.25">
      <c r="B29" s="508" t="s">
        <v>278</v>
      </c>
      <c r="C29" s="508" t="s">
        <v>306</v>
      </c>
      <c r="D29" s="508" t="s">
        <v>280</v>
      </c>
    </row>
    <row r="30" spans="2:4" x14ac:dyDescent="0.25">
      <c r="B30" s="508" t="s">
        <v>278</v>
      </c>
      <c r="C30" s="508" t="s">
        <v>307</v>
      </c>
      <c r="D30" s="508" t="s">
        <v>308</v>
      </c>
    </row>
    <row r="31" spans="2:4" x14ac:dyDescent="0.25">
      <c r="B31" s="508" t="s">
        <v>278</v>
      </c>
      <c r="C31" s="508" t="s">
        <v>309</v>
      </c>
      <c r="D31" s="508" t="s">
        <v>310</v>
      </c>
    </row>
    <row r="32" spans="2:4" x14ac:dyDescent="0.25">
      <c r="B32" s="508" t="s">
        <v>278</v>
      </c>
      <c r="C32" s="508" t="s">
        <v>616</v>
      </c>
      <c r="D32" s="508" t="s">
        <v>311</v>
      </c>
    </row>
    <row r="33" spans="2:4" x14ac:dyDescent="0.25">
      <c r="B33" s="508" t="s">
        <v>278</v>
      </c>
      <c r="C33" s="508" t="s">
        <v>312</v>
      </c>
      <c r="D33" s="508" t="s">
        <v>313</v>
      </c>
    </row>
    <row r="34" spans="2:4" x14ac:dyDescent="0.25">
      <c r="B34" s="508" t="s">
        <v>278</v>
      </c>
      <c r="C34" s="508" t="s">
        <v>314</v>
      </c>
      <c r="D34" s="508" t="s">
        <v>280</v>
      </c>
    </row>
    <row r="35" spans="2:4" x14ac:dyDescent="0.25">
      <c r="B35" s="508" t="s">
        <v>278</v>
      </c>
      <c r="C35" s="508" t="s">
        <v>315</v>
      </c>
      <c r="D35" s="508" t="s">
        <v>316</v>
      </c>
    </row>
    <row r="36" spans="2:4" x14ac:dyDescent="0.25">
      <c r="B36" s="508" t="s">
        <v>278</v>
      </c>
      <c r="C36" s="508" t="s">
        <v>317</v>
      </c>
      <c r="D36" s="508" t="s">
        <v>280</v>
      </c>
    </row>
    <row r="37" spans="2:4" x14ac:dyDescent="0.25">
      <c r="B37" s="508" t="s">
        <v>278</v>
      </c>
      <c r="C37" s="508" t="s">
        <v>318</v>
      </c>
      <c r="D37" s="508" t="s">
        <v>310</v>
      </c>
    </row>
    <row r="38" spans="2:4" x14ac:dyDescent="0.25">
      <c r="B38" s="508" t="s">
        <v>278</v>
      </c>
      <c r="C38" s="508" t="s">
        <v>319</v>
      </c>
      <c r="D38" s="508" t="s">
        <v>313</v>
      </c>
    </row>
    <row r="39" spans="2:4" x14ac:dyDescent="0.25">
      <c r="B39" s="508" t="s">
        <v>278</v>
      </c>
      <c r="C39" s="508" t="s">
        <v>320</v>
      </c>
      <c r="D39" s="508" t="s">
        <v>302</v>
      </c>
    </row>
    <row r="40" spans="2:4" x14ac:dyDescent="0.25">
      <c r="B40" s="508" t="s">
        <v>278</v>
      </c>
      <c r="C40" s="508" t="s">
        <v>321</v>
      </c>
      <c r="D40" s="508" t="s">
        <v>280</v>
      </c>
    </row>
    <row r="41" spans="2:4" x14ac:dyDescent="0.25">
      <c r="B41" s="508" t="s">
        <v>278</v>
      </c>
      <c r="C41" s="508" t="s">
        <v>322</v>
      </c>
      <c r="D41" s="508" t="s">
        <v>313</v>
      </c>
    </row>
    <row r="42" spans="2:4" x14ac:dyDescent="0.25">
      <c r="B42" s="508" t="s">
        <v>278</v>
      </c>
      <c r="C42" s="508" t="s">
        <v>323</v>
      </c>
      <c r="D42" s="508" t="s">
        <v>310</v>
      </c>
    </row>
    <row r="43" spans="2:4" x14ac:dyDescent="0.25">
      <c r="B43" s="508" t="s">
        <v>278</v>
      </c>
      <c r="C43" s="508" t="s">
        <v>324</v>
      </c>
      <c r="D43" s="508" t="s">
        <v>313</v>
      </c>
    </row>
    <row r="44" spans="2:4" x14ac:dyDescent="0.25">
      <c r="B44" s="508" t="s">
        <v>325</v>
      </c>
      <c r="C44" s="508" t="s">
        <v>326</v>
      </c>
      <c r="D44" s="508" t="s">
        <v>327</v>
      </c>
    </row>
    <row r="45" spans="2:4" x14ac:dyDescent="0.25">
      <c r="B45" s="508" t="s">
        <v>325</v>
      </c>
      <c r="C45" s="508" t="s">
        <v>328</v>
      </c>
      <c r="D45" s="508" t="s">
        <v>329</v>
      </c>
    </row>
    <row r="46" spans="2:4" x14ac:dyDescent="0.25">
      <c r="B46" s="508" t="s">
        <v>325</v>
      </c>
      <c r="C46" s="508" t="s">
        <v>330</v>
      </c>
      <c r="D46" s="508" t="s">
        <v>331</v>
      </c>
    </row>
    <row r="47" spans="2:4" x14ac:dyDescent="0.25">
      <c r="B47" s="508" t="s">
        <v>325</v>
      </c>
      <c r="C47" s="508" t="s">
        <v>332</v>
      </c>
      <c r="D47" s="508" t="s">
        <v>327</v>
      </c>
    </row>
    <row r="48" spans="2:4" x14ac:dyDescent="0.25">
      <c r="B48" s="508" t="s">
        <v>325</v>
      </c>
      <c r="C48" s="508" t="s">
        <v>333</v>
      </c>
      <c r="D48" s="508" t="s">
        <v>329</v>
      </c>
    </row>
    <row r="49" spans="2:4" x14ac:dyDescent="0.25">
      <c r="B49" s="508" t="s">
        <v>325</v>
      </c>
      <c r="C49" s="508" t="s">
        <v>334</v>
      </c>
      <c r="D49" s="508" t="s">
        <v>335</v>
      </c>
    </row>
    <row r="50" spans="2:4" x14ac:dyDescent="0.25">
      <c r="B50" s="508" t="s">
        <v>336</v>
      </c>
      <c r="C50" s="508" t="s">
        <v>337</v>
      </c>
      <c r="D50" s="508" t="s">
        <v>338</v>
      </c>
    </row>
    <row r="51" spans="2:4" x14ac:dyDescent="0.25">
      <c r="B51" s="508" t="s">
        <v>336</v>
      </c>
      <c r="C51" s="508" t="s">
        <v>339</v>
      </c>
      <c r="D51" s="508" t="s">
        <v>340</v>
      </c>
    </row>
    <row r="52" spans="2:4" x14ac:dyDescent="0.25">
      <c r="B52" s="508" t="s">
        <v>336</v>
      </c>
      <c r="C52" s="508" t="s">
        <v>341</v>
      </c>
      <c r="D52" s="508" t="s">
        <v>342</v>
      </c>
    </row>
    <row r="53" spans="2:4" x14ac:dyDescent="0.25">
      <c r="B53" s="508" t="s">
        <v>336</v>
      </c>
      <c r="C53" s="508" t="s">
        <v>343</v>
      </c>
      <c r="D53" s="508" t="s">
        <v>344</v>
      </c>
    </row>
    <row r="54" spans="2:4" x14ac:dyDescent="0.25">
      <c r="B54" s="508" t="s">
        <v>345</v>
      </c>
      <c r="C54" s="508" t="s">
        <v>346</v>
      </c>
      <c r="D54" s="508" t="s">
        <v>347</v>
      </c>
    </row>
    <row r="55" spans="2:4" x14ac:dyDescent="0.25">
      <c r="B55" s="508" t="s">
        <v>345</v>
      </c>
      <c r="C55" s="508" t="s">
        <v>348</v>
      </c>
      <c r="D55" s="508" t="s">
        <v>349</v>
      </c>
    </row>
    <row r="56" spans="2:4" x14ac:dyDescent="0.25">
      <c r="B56" s="508" t="s">
        <v>345</v>
      </c>
      <c r="C56" s="508" t="s">
        <v>350</v>
      </c>
      <c r="D56" s="508" t="s">
        <v>351</v>
      </c>
    </row>
    <row r="57" spans="2:4" x14ac:dyDescent="0.25">
      <c r="B57" s="508" t="s">
        <v>345</v>
      </c>
      <c r="C57" s="508" t="s">
        <v>352</v>
      </c>
      <c r="D57" s="508" t="s">
        <v>353</v>
      </c>
    </row>
    <row r="58" spans="2:4" x14ac:dyDescent="0.25">
      <c r="B58" s="508" t="s">
        <v>345</v>
      </c>
      <c r="C58" s="508" t="s">
        <v>354</v>
      </c>
      <c r="D58" s="508" t="s">
        <v>355</v>
      </c>
    </row>
    <row r="59" spans="2:4" x14ac:dyDescent="0.25">
      <c r="B59" s="508" t="s">
        <v>345</v>
      </c>
      <c r="C59" s="508" t="s">
        <v>356</v>
      </c>
      <c r="D59" s="508" t="s">
        <v>357</v>
      </c>
    </row>
    <row r="60" spans="2:4" x14ac:dyDescent="0.25">
      <c r="B60" s="508" t="s">
        <v>345</v>
      </c>
      <c r="C60" s="508" t="s">
        <v>358</v>
      </c>
      <c r="D60" s="508" t="s">
        <v>359</v>
      </c>
    </row>
    <row r="61" spans="2:4" x14ac:dyDescent="0.25">
      <c r="B61" s="508" t="s">
        <v>345</v>
      </c>
      <c r="C61" s="508" t="s">
        <v>360</v>
      </c>
      <c r="D61" s="508" t="s">
        <v>361</v>
      </c>
    </row>
    <row r="62" spans="2:4" x14ac:dyDescent="0.25">
      <c r="B62" s="508" t="s">
        <v>345</v>
      </c>
      <c r="C62" s="508" t="s">
        <v>362</v>
      </c>
      <c r="D62" s="508" t="s">
        <v>363</v>
      </c>
    </row>
    <row r="63" spans="2:4" x14ac:dyDescent="0.25">
      <c r="B63" s="508" t="s">
        <v>345</v>
      </c>
      <c r="C63" s="508" t="s">
        <v>617</v>
      </c>
      <c r="D63" s="508" t="s">
        <v>347</v>
      </c>
    </row>
    <row r="64" spans="2:4" x14ac:dyDescent="0.25">
      <c r="B64" s="508" t="s">
        <v>345</v>
      </c>
      <c r="C64" s="508" t="s">
        <v>618</v>
      </c>
      <c r="D64" s="508" t="s">
        <v>347</v>
      </c>
    </row>
    <row r="65" spans="2:4" x14ac:dyDescent="0.25">
      <c r="B65" s="508" t="s">
        <v>364</v>
      </c>
      <c r="C65" s="508" t="s">
        <v>365</v>
      </c>
      <c r="D65" s="508" t="s">
        <v>366</v>
      </c>
    </row>
    <row r="66" spans="2:4" x14ac:dyDescent="0.25">
      <c r="B66" s="508" t="s">
        <v>364</v>
      </c>
      <c r="C66" s="508" t="s">
        <v>367</v>
      </c>
      <c r="D66" s="508" t="s">
        <v>366</v>
      </c>
    </row>
    <row r="67" spans="2:4" x14ac:dyDescent="0.25">
      <c r="B67" s="508" t="s">
        <v>364</v>
      </c>
      <c r="C67" s="508" t="s">
        <v>368</v>
      </c>
      <c r="D67" s="508" t="s">
        <v>366</v>
      </c>
    </row>
    <row r="68" spans="2:4" x14ac:dyDescent="0.25">
      <c r="B68" s="508" t="s">
        <v>369</v>
      </c>
      <c r="C68" s="508" t="s">
        <v>370</v>
      </c>
      <c r="D68" s="508" t="s">
        <v>371</v>
      </c>
    </row>
    <row r="69" spans="2:4" x14ac:dyDescent="0.25">
      <c r="B69" s="508" t="s">
        <v>369</v>
      </c>
      <c r="C69" s="508" t="s">
        <v>372</v>
      </c>
      <c r="D69" s="508" t="s">
        <v>373</v>
      </c>
    </row>
    <row r="70" spans="2:4" x14ac:dyDescent="0.25">
      <c r="B70" s="508" t="s">
        <v>369</v>
      </c>
      <c r="C70" s="508" t="s">
        <v>374</v>
      </c>
      <c r="D70" s="508" t="s">
        <v>375</v>
      </c>
    </row>
    <row r="71" spans="2:4" x14ac:dyDescent="0.25">
      <c r="B71" s="508" t="s">
        <v>369</v>
      </c>
      <c r="C71" s="508" t="s">
        <v>376</v>
      </c>
      <c r="D71" s="508" t="s">
        <v>371</v>
      </c>
    </row>
    <row r="73" spans="2:4" x14ac:dyDescent="0.25">
      <c r="B73" s="506"/>
      <c r="C73" s="506" t="s">
        <v>635</v>
      </c>
      <c r="D73" s="506"/>
    </row>
    <row r="74" spans="2:4" x14ac:dyDescent="0.25">
      <c r="B74" s="507" t="s">
        <v>266</v>
      </c>
      <c r="C74" s="507" t="s">
        <v>267</v>
      </c>
      <c r="D74" s="507" t="s">
        <v>268</v>
      </c>
    </row>
    <row r="75" spans="2:4" x14ac:dyDescent="0.25">
      <c r="B75" t="s">
        <v>269</v>
      </c>
      <c r="C75" t="s">
        <v>573</v>
      </c>
      <c r="D75" t="s">
        <v>277</v>
      </c>
    </row>
    <row r="76" spans="2:4" x14ac:dyDescent="0.25">
      <c r="B76" t="s">
        <v>278</v>
      </c>
      <c r="C76" t="s">
        <v>619</v>
      </c>
      <c r="D76" t="s">
        <v>290</v>
      </c>
    </row>
    <row r="77" spans="2:4" x14ac:dyDescent="0.25">
      <c r="B77" t="s">
        <v>278</v>
      </c>
      <c r="C77" t="s">
        <v>377</v>
      </c>
      <c r="D77" t="s">
        <v>378</v>
      </c>
    </row>
    <row r="78" spans="2:4" x14ac:dyDescent="0.25">
      <c r="B78" t="s">
        <v>278</v>
      </c>
      <c r="C78" t="s">
        <v>506</v>
      </c>
      <c r="D78" t="s">
        <v>280</v>
      </c>
    </row>
    <row r="79" spans="2:4" x14ac:dyDescent="0.25">
      <c r="B79" t="s">
        <v>278</v>
      </c>
      <c r="C79" t="s">
        <v>620</v>
      </c>
      <c r="D79" t="s">
        <v>294</v>
      </c>
    </row>
    <row r="80" spans="2:4" x14ac:dyDescent="0.25">
      <c r="B80" t="s">
        <v>278</v>
      </c>
      <c r="C80" t="s">
        <v>379</v>
      </c>
      <c r="D80" t="s">
        <v>380</v>
      </c>
    </row>
    <row r="81" spans="2:4" x14ac:dyDescent="0.25">
      <c r="B81" t="s">
        <v>278</v>
      </c>
      <c r="C81" t="s">
        <v>381</v>
      </c>
      <c r="D81" t="s">
        <v>382</v>
      </c>
    </row>
    <row r="82" spans="2:4" x14ac:dyDescent="0.25">
      <c r="B82" t="s">
        <v>278</v>
      </c>
      <c r="C82" t="s">
        <v>383</v>
      </c>
      <c r="D82" t="s">
        <v>304</v>
      </c>
    </row>
    <row r="83" spans="2:4" x14ac:dyDescent="0.25">
      <c r="B83" t="s">
        <v>278</v>
      </c>
      <c r="C83" t="s">
        <v>384</v>
      </c>
      <c r="D83" t="s">
        <v>385</v>
      </c>
    </row>
    <row r="84" spans="2:4" x14ac:dyDescent="0.25">
      <c r="B84" t="s">
        <v>278</v>
      </c>
      <c r="C84" t="s">
        <v>621</v>
      </c>
      <c r="D84" t="s">
        <v>280</v>
      </c>
    </row>
    <row r="85" spans="2:4" x14ac:dyDescent="0.25">
      <c r="B85" t="s">
        <v>278</v>
      </c>
      <c r="C85" t="s">
        <v>386</v>
      </c>
      <c r="D85" t="s">
        <v>387</v>
      </c>
    </row>
    <row r="86" spans="2:4" x14ac:dyDescent="0.25">
      <c r="B86" t="s">
        <v>278</v>
      </c>
      <c r="C86" t="s">
        <v>622</v>
      </c>
      <c r="D86" t="s">
        <v>310</v>
      </c>
    </row>
    <row r="87" spans="2:4" x14ac:dyDescent="0.25">
      <c r="B87" t="s">
        <v>278</v>
      </c>
      <c r="C87" t="s">
        <v>623</v>
      </c>
      <c r="D87" t="s">
        <v>280</v>
      </c>
    </row>
    <row r="88" spans="2:4" x14ac:dyDescent="0.25">
      <c r="B88" t="s">
        <v>278</v>
      </c>
      <c r="C88" t="s">
        <v>388</v>
      </c>
      <c r="D88" t="s">
        <v>298</v>
      </c>
    </row>
    <row r="89" spans="2:4" x14ac:dyDescent="0.25">
      <c r="B89" t="s">
        <v>278</v>
      </c>
      <c r="C89" t="s">
        <v>389</v>
      </c>
      <c r="D89" t="s">
        <v>313</v>
      </c>
    </row>
    <row r="90" spans="2:4" x14ac:dyDescent="0.25">
      <c r="B90" t="s">
        <v>278</v>
      </c>
      <c r="C90" t="s">
        <v>390</v>
      </c>
      <c r="D90" t="s">
        <v>280</v>
      </c>
    </row>
    <row r="91" spans="2:4" x14ac:dyDescent="0.25">
      <c r="B91" t="s">
        <v>278</v>
      </c>
      <c r="C91" t="s">
        <v>574</v>
      </c>
      <c r="D91" t="s">
        <v>280</v>
      </c>
    </row>
    <row r="92" spans="2:4" x14ac:dyDescent="0.25">
      <c r="B92" t="s">
        <v>278</v>
      </c>
      <c r="C92" t="s">
        <v>391</v>
      </c>
      <c r="D92" t="s">
        <v>392</v>
      </c>
    </row>
    <row r="93" spans="2:4" x14ac:dyDescent="0.25">
      <c r="B93" t="s">
        <v>278</v>
      </c>
      <c r="C93" t="s">
        <v>393</v>
      </c>
      <c r="D93" t="s">
        <v>296</v>
      </c>
    </row>
    <row r="94" spans="2:4" x14ac:dyDescent="0.25">
      <c r="B94" t="s">
        <v>278</v>
      </c>
      <c r="C94" t="s">
        <v>394</v>
      </c>
      <c r="D94" t="s">
        <v>302</v>
      </c>
    </row>
    <row r="95" spans="2:4" x14ac:dyDescent="0.25">
      <c r="B95" t="s">
        <v>278</v>
      </c>
      <c r="C95" t="s">
        <v>396</v>
      </c>
      <c r="D95" t="s">
        <v>298</v>
      </c>
    </row>
    <row r="96" spans="2:4" x14ac:dyDescent="0.25">
      <c r="B96" t="s">
        <v>278</v>
      </c>
      <c r="C96" t="s">
        <v>397</v>
      </c>
      <c r="D96" t="s">
        <v>280</v>
      </c>
    </row>
    <row r="97" spans="2:4" x14ac:dyDescent="0.25">
      <c r="B97" t="s">
        <v>278</v>
      </c>
      <c r="C97" t="s">
        <v>465</v>
      </c>
      <c r="D97" t="s">
        <v>280</v>
      </c>
    </row>
    <row r="98" spans="2:4" x14ac:dyDescent="0.25">
      <c r="B98" t="s">
        <v>278</v>
      </c>
      <c r="C98" t="s">
        <v>398</v>
      </c>
      <c r="D98" t="s">
        <v>290</v>
      </c>
    </row>
    <row r="99" spans="2:4" x14ac:dyDescent="0.25">
      <c r="B99" t="s">
        <v>278</v>
      </c>
      <c r="C99" t="s">
        <v>399</v>
      </c>
      <c r="D99" t="s">
        <v>280</v>
      </c>
    </row>
    <row r="100" spans="2:4" x14ac:dyDescent="0.25">
      <c r="B100" t="s">
        <v>278</v>
      </c>
      <c r="C100" t="s">
        <v>400</v>
      </c>
      <c r="D100" t="s">
        <v>302</v>
      </c>
    </row>
    <row r="101" spans="2:4" x14ac:dyDescent="0.25">
      <c r="B101" t="s">
        <v>278</v>
      </c>
      <c r="C101" t="s">
        <v>401</v>
      </c>
      <c r="D101" t="s">
        <v>402</v>
      </c>
    </row>
    <row r="102" spans="2:4" x14ac:dyDescent="0.25">
      <c r="B102" t="s">
        <v>278</v>
      </c>
      <c r="C102" t="s">
        <v>403</v>
      </c>
      <c r="D102" t="s">
        <v>292</v>
      </c>
    </row>
    <row r="103" spans="2:4" x14ac:dyDescent="0.25">
      <c r="B103" t="s">
        <v>278</v>
      </c>
      <c r="C103" t="s">
        <v>404</v>
      </c>
      <c r="D103" t="s">
        <v>280</v>
      </c>
    </row>
    <row r="104" spans="2:4" x14ac:dyDescent="0.25">
      <c r="B104" t="s">
        <v>278</v>
      </c>
      <c r="C104" t="s">
        <v>405</v>
      </c>
      <c r="D104" t="s">
        <v>280</v>
      </c>
    </row>
    <row r="105" spans="2:4" x14ac:dyDescent="0.25">
      <c r="B105" t="s">
        <v>278</v>
      </c>
      <c r="C105" t="s">
        <v>624</v>
      </c>
      <c r="D105" t="s">
        <v>280</v>
      </c>
    </row>
    <row r="106" spans="2:4" x14ac:dyDescent="0.25">
      <c r="B106" s="407" t="s">
        <v>278</v>
      </c>
      <c r="C106" t="s">
        <v>406</v>
      </c>
      <c r="D106" t="s">
        <v>280</v>
      </c>
    </row>
    <row r="107" spans="2:4" x14ac:dyDescent="0.25">
      <c r="B107" t="s">
        <v>278</v>
      </c>
      <c r="C107" t="s">
        <v>407</v>
      </c>
      <c r="D107" t="s">
        <v>310</v>
      </c>
    </row>
    <row r="108" spans="2:4" x14ac:dyDescent="0.25">
      <c r="B108" t="s">
        <v>278</v>
      </c>
      <c r="C108" t="s">
        <v>408</v>
      </c>
      <c r="D108" t="s">
        <v>311</v>
      </c>
    </row>
    <row r="109" spans="2:4" x14ac:dyDescent="0.25">
      <c r="B109" t="s">
        <v>278</v>
      </c>
      <c r="C109" t="s">
        <v>409</v>
      </c>
      <c r="D109" t="s">
        <v>280</v>
      </c>
    </row>
    <row r="110" spans="2:4" x14ac:dyDescent="0.25">
      <c r="B110" t="s">
        <v>278</v>
      </c>
      <c r="C110" t="s">
        <v>410</v>
      </c>
      <c r="D110" t="s">
        <v>411</v>
      </c>
    </row>
    <row r="111" spans="2:4" x14ac:dyDescent="0.25">
      <c r="B111" t="s">
        <v>278</v>
      </c>
      <c r="C111" t="s">
        <v>412</v>
      </c>
      <c r="D111" t="s">
        <v>413</v>
      </c>
    </row>
    <row r="112" spans="2:4" x14ac:dyDescent="0.25">
      <c r="B112" t="s">
        <v>278</v>
      </c>
      <c r="C112" t="s">
        <v>414</v>
      </c>
      <c r="D112" t="s">
        <v>280</v>
      </c>
    </row>
    <row r="113" spans="2:4" x14ac:dyDescent="0.25">
      <c r="B113" t="s">
        <v>278</v>
      </c>
      <c r="C113" t="s">
        <v>415</v>
      </c>
      <c r="D113" t="s">
        <v>280</v>
      </c>
    </row>
    <row r="114" spans="2:4" x14ac:dyDescent="0.25">
      <c r="B114" t="s">
        <v>325</v>
      </c>
      <c r="C114" t="s">
        <v>416</v>
      </c>
      <c r="D114" t="s">
        <v>327</v>
      </c>
    </row>
    <row r="115" spans="2:4" x14ac:dyDescent="0.25">
      <c r="B115" t="s">
        <v>325</v>
      </c>
      <c r="C115" t="s">
        <v>625</v>
      </c>
      <c r="D115" t="s">
        <v>417</v>
      </c>
    </row>
    <row r="116" spans="2:4" x14ac:dyDescent="0.25">
      <c r="B116" t="s">
        <v>325</v>
      </c>
      <c r="C116" t="s">
        <v>418</v>
      </c>
      <c r="D116" t="s">
        <v>329</v>
      </c>
    </row>
    <row r="117" spans="2:4" x14ac:dyDescent="0.25">
      <c r="B117" t="s">
        <v>325</v>
      </c>
      <c r="C117" t="s">
        <v>419</v>
      </c>
      <c r="D117" t="s">
        <v>329</v>
      </c>
    </row>
    <row r="118" spans="2:4" x14ac:dyDescent="0.25">
      <c r="B118" t="s">
        <v>325</v>
      </c>
      <c r="C118" t="s">
        <v>420</v>
      </c>
      <c r="D118" t="s">
        <v>331</v>
      </c>
    </row>
    <row r="119" spans="2:4" x14ac:dyDescent="0.25">
      <c r="B119" t="s">
        <v>325</v>
      </c>
      <c r="C119" t="s">
        <v>421</v>
      </c>
      <c r="D119" t="s">
        <v>335</v>
      </c>
    </row>
    <row r="120" spans="2:4" x14ac:dyDescent="0.25">
      <c r="B120" t="s">
        <v>325</v>
      </c>
      <c r="C120" t="s">
        <v>422</v>
      </c>
      <c r="D120" t="s">
        <v>329</v>
      </c>
    </row>
    <row r="121" spans="2:4" x14ac:dyDescent="0.25">
      <c r="B121" t="s">
        <v>325</v>
      </c>
      <c r="C121" t="s">
        <v>423</v>
      </c>
      <c r="D121" t="s">
        <v>424</v>
      </c>
    </row>
    <row r="122" spans="2:4" x14ac:dyDescent="0.25">
      <c r="B122" t="s">
        <v>336</v>
      </c>
      <c r="C122" t="s">
        <v>425</v>
      </c>
      <c r="D122" t="s">
        <v>426</v>
      </c>
    </row>
    <row r="123" spans="2:4" x14ac:dyDescent="0.25">
      <c r="B123" t="s">
        <v>336</v>
      </c>
      <c r="C123" t="s">
        <v>427</v>
      </c>
      <c r="D123" t="s">
        <v>340</v>
      </c>
    </row>
    <row r="124" spans="2:4" x14ac:dyDescent="0.25">
      <c r="B124" t="s">
        <v>336</v>
      </c>
      <c r="C124" t="s">
        <v>428</v>
      </c>
      <c r="D124" t="s">
        <v>342</v>
      </c>
    </row>
    <row r="125" spans="2:4" x14ac:dyDescent="0.25">
      <c r="B125" t="s">
        <v>336</v>
      </c>
      <c r="C125" t="s">
        <v>429</v>
      </c>
      <c r="D125" t="s">
        <v>344</v>
      </c>
    </row>
    <row r="126" spans="2:4" x14ac:dyDescent="0.25">
      <c r="B126" t="s">
        <v>336</v>
      </c>
      <c r="C126" t="s">
        <v>430</v>
      </c>
      <c r="D126" t="s">
        <v>431</v>
      </c>
    </row>
    <row r="127" spans="2:4" x14ac:dyDescent="0.25">
      <c r="B127" t="s">
        <v>336</v>
      </c>
      <c r="C127" t="s">
        <v>432</v>
      </c>
      <c r="D127" t="s">
        <v>433</v>
      </c>
    </row>
    <row r="128" spans="2:4" x14ac:dyDescent="0.25">
      <c r="B128" t="s">
        <v>336</v>
      </c>
      <c r="C128" t="s">
        <v>434</v>
      </c>
      <c r="D128" t="s">
        <v>435</v>
      </c>
    </row>
    <row r="129" spans="2:4" x14ac:dyDescent="0.25">
      <c r="B129" t="s">
        <v>345</v>
      </c>
      <c r="C129" t="s">
        <v>436</v>
      </c>
      <c r="D129" t="s">
        <v>359</v>
      </c>
    </row>
    <row r="130" spans="2:4" x14ac:dyDescent="0.25">
      <c r="B130" t="s">
        <v>345</v>
      </c>
      <c r="C130" t="s">
        <v>437</v>
      </c>
      <c r="D130" t="s">
        <v>357</v>
      </c>
    </row>
    <row r="131" spans="2:4" x14ac:dyDescent="0.25">
      <c r="B131" t="s">
        <v>345</v>
      </c>
      <c r="C131" t="s">
        <v>438</v>
      </c>
      <c r="D131" t="s">
        <v>347</v>
      </c>
    </row>
    <row r="132" spans="2:4" x14ac:dyDescent="0.25">
      <c r="B132" t="s">
        <v>345</v>
      </c>
      <c r="C132" t="s">
        <v>626</v>
      </c>
      <c r="D132" t="s">
        <v>363</v>
      </c>
    </row>
    <row r="133" spans="2:4" x14ac:dyDescent="0.25">
      <c r="B133" t="s">
        <v>345</v>
      </c>
      <c r="C133" t="s">
        <v>430</v>
      </c>
      <c r="D133" t="s">
        <v>351</v>
      </c>
    </row>
    <row r="134" spans="2:4" x14ac:dyDescent="0.25">
      <c r="B134" t="s">
        <v>345</v>
      </c>
      <c r="C134" t="s">
        <v>439</v>
      </c>
      <c r="D134" t="s">
        <v>440</v>
      </c>
    </row>
    <row r="135" spans="2:4" x14ac:dyDescent="0.25">
      <c r="B135" t="s">
        <v>345</v>
      </c>
      <c r="C135" t="s">
        <v>441</v>
      </c>
      <c r="D135" t="s">
        <v>347</v>
      </c>
    </row>
    <row r="136" spans="2:4" x14ac:dyDescent="0.25">
      <c r="B136" t="s">
        <v>345</v>
      </c>
      <c r="C136" t="s">
        <v>442</v>
      </c>
      <c r="D136" t="s">
        <v>347</v>
      </c>
    </row>
    <row r="137" spans="2:4" x14ac:dyDescent="0.25">
      <c r="B137" t="s">
        <v>364</v>
      </c>
      <c r="C137" t="s">
        <v>443</v>
      </c>
      <c r="D137" t="s">
        <v>366</v>
      </c>
    </row>
    <row r="138" spans="2:4" x14ac:dyDescent="0.25">
      <c r="B138" t="s">
        <v>364</v>
      </c>
      <c r="C138" t="s">
        <v>444</v>
      </c>
      <c r="D138" t="s">
        <v>445</v>
      </c>
    </row>
    <row r="139" spans="2:4" x14ac:dyDescent="0.25">
      <c r="B139" t="s">
        <v>369</v>
      </c>
      <c r="C139" t="s">
        <v>428</v>
      </c>
      <c r="D139" t="s">
        <v>371</v>
      </c>
    </row>
    <row r="141" spans="2:4" x14ac:dyDescent="0.25">
      <c r="B141" s="506"/>
      <c r="C141" s="506" t="s">
        <v>636</v>
      </c>
      <c r="D141" s="506"/>
    </row>
    <row r="142" spans="2:4" x14ac:dyDescent="0.25">
      <c r="B142" s="507" t="s">
        <v>266</v>
      </c>
      <c r="C142" s="507" t="s">
        <v>267</v>
      </c>
      <c r="D142" s="507" t="s">
        <v>268</v>
      </c>
    </row>
    <row r="143" spans="2:4" x14ac:dyDescent="0.25">
      <c r="B143" t="s">
        <v>269</v>
      </c>
      <c r="C143" t="s">
        <v>456</v>
      </c>
      <c r="D143" t="s">
        <v>457</v>
      </c>
    </row>
    <row r="144" spans="2:4" x14ac:dyDescent="0.25">
      <c r="B144" t="s">
        <v>278</v>
      </c>
      <c r="C144" t="s">
        <v>450</v>
      </c>
      <c r="D144" t="s">
        <v>308</v>
      </c>
    </row>
    <row r="145" spans="2:4" x14ac:dyDescent="0.25">
      <c r="B145" t="s">
        <v>278</v>
      </c>
      <c r="C145" t="s">
        <v>450</v>
      </c>
      <c r="D145" t="s">
        <v>311</v>
      </c>
    </row>
    <row r="146" spans="2:4" x14ac:dyDescent="0.25">
      <c r="B146" t="s">
        <v>278</v>
      </c>
      <c r="C146" t="s">
        <v>395</v>
      </c>
      <c r="D146" t="s">
        <v>280</v>
      </c>
    </row>
    <row r="147" spans="2:4" x14ac:dyDescent="0.25">
      <c r="B147" t="s">
        <v>278</v>
      </c>
      <c r="C147" t="s">
        <v>448</v>
      </c>
      <c r="D147" t="s">
        <v>280</v>
      </c>
    </row>
    <row r="148" spans="2:4" x14ac:dyDescent="0.25">
      <c r="B148" t="s">
        <v>278</v>
      </c>
      <c r="C148" t="s">
        <v>446</v>
      </c>
      <c r="D148" t="s">
        <v>447</v>
      </c>
    </row>
    <row r="149" spans="2:4" x14ac:dyDescent="0.25">
      <c r="B149" t="s">
        <v>278</v>
      </c>
      <c r="C149" t="s">
        <v>449</v>
      </c>
      <c r="D149" t="s">
        <v>280</v>
      </c>
    </row>
    <row r="150" spans="2:4" x14ac:dyDescent="0.25">
      <c r="B150" t="s">
        <v>278</v>
      </c>
      <c r="C150" t="s">
        <v>451</v>
      </c>
      <c r="D150" t="s">
        <v>311</v>
      </c>
    </row>
    <row r="151" spans="2:4" x14ac:dyDescent="0.25">
      <c r="B151" t="s">
        <v>278</v>
      </c>
      <c r="C151" t="s">
        <v>453</v>
      </c>
      <c r="D151" t="s">
        <v>310</v>
      </c>
    </row>
    <row r="152" spans="2:4" x14ac:dyDescent="0.25">
      <c r="B152" t="s">
        <v>278</v>
      </c>
      <c r="C152" t="s">
        <v>452</v>
      </c>
      <c r="D152" t="s">
        <v>280</v>
      </c>
    </row>
    <row r="153" spans="2:4" x14ac:dyDescent="0.25">
      <c r="B153" t="s">
        <v>325</v>
      </c>
      <c r="C153" t="s">
        <v>459</v>
      </c>
      <c r="D153" t="s">
        <v>327</v>
      </c>
    </row>
    <row r="154" spans="2:4" x14ac:dyDescent="0.25">
      <c r="B154" t="s">
        <v>345</v>
      </c>
      <c r="C154" t="s">
        <v>454</v>
      </c>
      <c r="D154" t="s">
        <v>363</v>
      </c>
    </row>
    <row r="155" spans="2:4" x14ac:dyDescent="0.25">
      <c r="B155" t="s">
        <v>364</v>
      </c>
      <c r="C155" t="s">
        <v>455</v>
      </c>
      <c r="D155" t="s">
        <v>366</v>
      </c>
    </row>
    <row r="156" spans="2:4" x14ac:dyDescent="0.25">
      <c r="B156" t="s">
        <v>364</v>
      </c>
      <c r="C156" t="s">
        <v>627</v>
      </c>
      <c r="D156" t="s">
        <v>366</v>
      </c>
    </row>
    <row r="157" spans="2:4" x14ac:dyDescent="0.25">
      <c r="B157" t="s">
        <v>364</v>
      </c>
      <c r="C157" t="s">
        <v>628</v>
      </c>
      <c r="D157" t="s">
        <v>458</v>
      </c>
    </row>
    <row r="158" spans="2:4" x14ac:dyDescent="0.25">
      <c r="B158" t="s">
        <v>369</v>
      </c>
      <c r="C158" t="s">
        <v>460</v>
      </c>
      <c r="D158" t="s">
        <v>373</v>
      </c>
    </row>
    <row r="160" spans="2:4" x14ac:dyDescent="0.25">
      <c r="B160" s="506"/>
      <c r="C160" s="506" t="s">
        <v>637</v>
      </c>
      <c r="D160" s="506"/>
    </row>
    <row r="161" spans="2:4" x14ac:dyDescent="0.25">
      <c r="B161" s="507" t="s">
        <v>266</v>
      </c>
      <c r="C161" s="507" t="s">
        <v>267</v>
      </c>
      <c r="D161" s="507" t="s">
        <v>268</v>
      </c>
    </row>
    <row r="162" spans="2:4" x14ac:dyDescent="0.25">
      <c r="B162" t="s">
        <v>278</v>
      </c>
      <c r="C162" t="s">
        <v>461</v>
      </c>
      <c r="D162" t="s">
        <v>280</v>
      </c>
    </row>
    <row r="163" spans="2:4" x14ac:dyDescent="0.25">
      <c r="B163" t="s">
        <v>278</v>
      </c>
      <c r="C163" t="s">
        <v>462</v>
      </c>
      <c r="D163" t="s">
        <v>282</v>
      </c>
    </row>
    <row r="164" spans="2:4" x14ac:dyDescent="0.25">
      <c r="B164" t="s">
        <v>278</v>
      </c>
      <c r="C164" t="s">
        <v>463</v>
      </c>
      <c r="D164" t="s">
        <v>284</v>
      </c>
    </row>
    <row r="165" spans="2:4" x14ac:dyDescent="0.25">
      <c r="B165" t="s">
        <v>278</v>
      </c>
      <c r="C165" t="s">
        <v>464</v>
      </c>
      <c r="D165" t="s">
        <v>310</v>
      </c>
    </row>
    <row r="166" spans="2:4" x14ac:dyDescent="0.25">
      <c r="B166" t="s">
        <v>278</v>
      </c>
      <c r="C166" t="s">
        <v>466</v>
      </c>
      <c r="D166" t="s">
        <v>280</v>
      </c>
    </row>
    <row r="167" spans="2:4" x14ac:dyDescent="0.25">
      <c r="B167" t="s">
        <v>278</v>
      </c>
      <c r="C167" t="s">
        <v>467</v>
      </c>
      <c r="D167" t="s">
        <v>311</v>
      </c>
    </row>
    <row r="168" spans="2:4" x14ac:dyDescent="0.25">
      <c r="B168" t="s">
        <v>325</v>
      </c>
      <c r="C168" t="s">
        <v>468</v>
      </c>
      <c r="D168" t="s">
        <v>327</v>
      </c>
    </row>
    <row r="169" spans="2:4" x14ac:dyDescent="0.25">
      <c r="B169" t="s">
        <v>364</v>
      </c>
      <c r="C169" t="s">
        <v>469</v>
      </c>
      <c r="D169" t="s">
        <v>470</v>
      </c>
    </row>
    <row r="171" spans="2:4" x14ac:dyDescent="0.25">
      <c r="B171" s="506"/>
      <c r="C171" s="506" t="s">
        <v>638</v>
      </c>
      <c r="D171" s="506"/>
    </row>
    <row r="172" spans="2:4" x14ac:dyDescent="0.25">
      <c r="B172" s="507" t="s">
        <v>266</v>
      </c>
      <c r="C172" s="507" t="s">
        <v>267</v>
      </c>
      <c r="D172" s="507" t="s">
        <v>268</v>
      </c>
    </row>
    <row r="173" spans="2:4" x14ac:dyDescent="0.25">
      <c r="B173" t="s">
        <v>278</v>
      </c>
      <c r="C173" t="s">
        <v>471</v>
      </c>
      <c r="D173" t="s">
        <v>302</v>
      </c>
    </row>
    <row r="174" spans="2:4" x14ac:dyDescent="0.25">
      <c r="B174" t="s">
        <v>278</v>
      </c>
      <c r="C174" t="s">
        <v>472</v>
      </c>
      <c r="D174" t="s">
        <v>473</v>
      </c>
    </row>
    <row r="175" spans="2:4" x14ac:dyDescent="0.25">
      <c r="B175" t="s">
        <v>278</v>
      </c>
      <c r="C175" t="s">
        <v>474</v>
      </c>
      <c r="D175" t="s">
        <v>280</v>
      </c>
    </row>
    <row r="176" spans="2:4" x14ac:dyDescent="0.25">
      <c r="B176" t="s">
        <v>278</v>
      </c>
      <c r="C176" t="s">
        <v>475</v>
      </c>
      <c r="D176" t="s">
        <v>280</v>
      </c>
    </row>
    <row r="177" spans="2:4" x14ac:dyDescent="0.25">
      <c r="B177" t="s">
        <v>278</v>
      </c>
      <c r="C177" t="s">
        <v>575</v>
      </c>
      <c r="D177" t="s">
        <v>280</v>
      </c>
    </row>
    <row r="178" spans="2:4" x14ac:dyDescent="0.25">
      <c r="B178" t="s">
        <v>278</v>
      </c>
      <c r="C178" t="s">
        <v>576</v>
      </c>
      <c r="D178" t="s">
        <v>280</v>
      </c>
    </row>
    <row r="179" spans="2:4" x14ac:dyDescent="0.25">
      <c r="B179" t="s">
        <v>278</v>
      </c>
      <c r="C179" t="s">
        <v>476</v>
      </c>
      <c r="D179" t="s">
        <v>280</v>
      </c>
    </row>
    <row r="180" spans="2:4" x14ac:dyDescent="0.25">
      <c r="B180" t="s">
        <v>278</v>
      </c>
      <c r="C180" t="s">
        <v>477</v>
      </c>
      <c r="D180" t="s">
        <v>280</v>
      </c>
    </row>
    <row r="181" spans="2:4" x14ac:dyDescent="0.25">
      <c r="B181" t="s">
        <v>278</v>
      </c>
      <c r="C181" t="s">
        <v>478</v>
      </c>
      <c r="D181" t="s">
        <v>280</v>
      </c>
    </row>
    <row r="182" spans="2:4" x14ac:dyDescent="0.25">
      <c r="B182" t="s">
        <v>278</v>
      </c>
      <c r="C182" t="s">
        <v>479</v>
      </c>
      <c r="D182" t="s">
        <v>294</v>
      </c>
    </row>
    <row r="183" spans="2:4" x14ac:dyDescent="0.25">
      <c r="B183" t="s">
        <v>278</v>
      </c>
      <c r="C183" t="s">
        <v>480</v>
      </c>
      <c r="D183" t="s">
        <v>298</v>
      </c>
    </row>
    <row r="184" spans="2:4" x14ac:dyDescent="0.25">
      <c r="B184" t="s">
        <v>278</v>
      </c>
      <c r="C184" t="s">
        <v>481</v>
      </c>
      <c r="D184" t="s">
        <v>280</v>
      </c>
    </row>
    <row r="185" spans="2:4" x14ac:dyDescent="0.25">
      <c r="B185" t="s">
        <v>278</v>
      </c>
      <c r="C185" t="s">
        <v>482</v>
      </c>
      <c r="D185" t="s">
        <v>280</v>
      </c>
    </row>
    <row r="186" spans="2:4" x14ac:dyDescent="0.25">
      <c r="B186" t="s">
        <v>278</v>
      </c>
      <c r="C186" t="s">
        <v>483</v>
      </c>
      <c r="D186" t="s">
        <v>280</v>
      </c>
    </row>
    <row r="187" spans="2:4" x14ac:dyDescent="0.25">
      <c r="B187" t="s">
        <v>278</v>
      </c>
      <c r="C187" t="s">
        <v>484</v>
      </c>
      <c r="D187" t="s">
        <v>280</v>
      </c>
    </row>
    <row r="188" spans="2:4" x14ac:dyDescent="0.25">
      <c r="B188" t="s">
        <v>278</v>
      </c>
      <c r="C188" t="s">
        <v>485</v>
      </c>
      <c r="D188" t="s">
        <v>280</v>
      </c>
    </row>
    <row r="189" spans="2:4" x14ac:dyDescent="0.25">
      <c r="B189" t="s">
        <v>278</v>
      </c>
      <c r="C189" t="s">
        <v>486</v>
      </c>
      <c r="D189" t="s">
        <v>280</v>
      </c>
    </row>
    <row r="190" spans="2:4" x14ac:dyDescent="0.25">
      <c r="B190" t="s">
        <v>278</v>
      </c>
      <c r="C190" t="s">
        <v>487</v>
      </c>
      <c r="D190" t="s">
        <v>290</v>
      </c>
    </row>
    <row r="191" spans="2:4" x14ac:dyDescent="0.25">
      <c r="B191" t="s">
        <v>278</v>
      </c>
      <c r="C191" t="s">
        <v>488</v>
      </c>
      <c r="D191" t="s">
        <v>280</v>
      </c>
    </row>
    <row r="192" spans="2:4" x14ac:dyDescent="0.25">
      <c r="B192" t="s">
        <v>278</v>
      </c>
      <c r="C192" t="s">
        <v>489</v>
      </c>
      <c r="D192" t="s">
        <v>280</v>
      </c>
    </row>
    <row r="193" spans="2:4" x14ac:dyDescent="0.25">
      <c r="B193" t="s">
        <v>278</v>
      </c>
      <c r="C193" t="s">
        <v>490</v>
      </c>
      <c r="D193" t="s">
        <v>280</v>
      </c>
    </row>
    <row r="194" spans="2:4" x14ac:dyDescent="0.25">
      <c r="B194" t="s">
        <v>278</v>
      </c>
      <c r="C194" t="s">
        <v>491</v>
      </c>
      <c r="D194" t="s">
        <v>473</v>
      </c>
    </row>
    <row r="195" spans="2:4" x14ac:dyDescent="0.25">
      <c r="B195" t="s">
        <v>278</v>
      </c>
      <c r="C195" t="s">
        <v>577</v>
      </c>
      <c r="D195" t="s">
        <v>280</v>
      </c>
    </row>
    <row r="196" spans="2:4" x14ac:dyDescent="0.25">
      <c r="B196" t="s">
        <v>278</v>
      </c>
      <c r="C196" t="s">
        <v>492</v>
      </c>
      <c r="D196" t="s">
        <v>280</v>
      </c>
    </row>
    <row r="197" spans="2:4" x14ac:dyDescent="0.25">
      <c r="B197" t="s">
        <v>278</v>
      </c>
      <c r="C197" t="s">
        <v>493</v>
      </c>
      <c r="D197" t="s">
        <v>280</v>
      </c>
    </row>
    <row r="198" spans="2:4" x14ac:dyDescent="0.25">
      <c r="B198" t="s">
        <v>278</v>
      </c>
      <c r="C198" t="s">
        <v>494</v>
      </c>
      <c r="D198" t="s">
        <v>473</v>
      </c>
    </row>
    <row r="199" spans="2:4" x14ac:dyDescent="0.25">
      <c r="B199" t="s">
        <v>278</v>
      </c>
      <c r="C199" t="s">
        <v>495</v>
      </c>
      <c r="D199" t="s">
        <v>280</v>
      </c>
    </row>
    <row r="200" spans="2:4" x14ac:dyDescent="0.25">
      <c r="B200" t="s">
        <v>278</v>
      </c>
      <c r="C200" t="s">
        <v>496</v>
      </c>
      <c r="D200" t="s">
        <v>308</v>
      </c>
    </row>
    <row r="201" spans="2:4" x14ac:dyDescent="0.25">
      <c r="B201" t="s">
        <v>278</v>
      </c>
      <c r="C201" t="s">
        <v>497</v>
      </c>
      <c r="D201" t="s">
        <v>280</v>
      </c>
    </row>
    <row r="202" spans="2:4" x14ac:dyDescent="0.25">
      <c r="B202" t="s">
        <v>325</v>
      </c>
      <c r="C202" t="s">
        <v>498</v>
      </c>
      <c r="D202" t="s">
        <v>329</v>
      </c>
    </row>
    <row r="203" spans="2:4" x14ac:dyDescent="0.25">
      <c r="B203" t="s">
        <v>325</v>
      </c>
      <c r="C203" t="s">
        <v>499</v>
      </c>
      <c r="D203" t="s">
        <v>329</v>
      </c>
    </row>
    <row r="204" spans="2:4" x14ac:dyDescent="0.25">
      <c r="B204" t="s">
        <v>336</v>
      </c>
      <c r="C204" t="s">
        <v>500</v>
      </c>
      <c r="D204" t="s">
        <v>344</v>
      </c>
    </row>
    <row r="205" spans="2:4" x14ac:dyDescent="0.25">
      <c r="B205" t="s">
        <v>336</v>
      </c>
      <c r="C205" t="s">
        <v>500</v>
      </c>
      <c r="D205" t="s">
        <v>342</v>
      </c>
    </row>
    <row r="206" spans="2:4" x14ac:dyDescent="0.25">
      <c r="B206" t="s">
        <v>345</v>
      </c>
      <c r="C206" t="s">
        <v>501</v>
      </c>
      <c r="D206" t="s">
        <v>347</v>
      </c>
    </row>
    <row r="207" spans="2:4" x14ac:dyDescent="0.25">
      <c r="B207" t="s">
        <v>345</v>
      </c>
      <c r="C207" t="s">
        <v>502</v>
      </c>
      <c r="D207" t="s">
        <v>347</v>
      </c>
    </row>
    <row r="208" spans="2:4" x14ac:dyDescent="0.25">
      <c r="B208" t="s">
        <v>345</v>
      </c>
      <c r="C208" t="s">
        <v>503</v>
      </c>
      <c r="D208" t="s">
        <v>357</v>
      </c>
    </row>
    <row r="209" spans="2:4" x14ac:dyDescent="0.25">
      <c r="B209" t="s">
        <v>364</v>
      </c>
      <c r="C209" t="s">
        <v>578</v>
      </c>
      <c r="D209" t="s">
        <v>366</v>
      </c>
    </row>
    <row r="210" spans="2:4" x14ac:dyDescent="0.25">
      <c r="B210" t="s">
        <v>364</v>
      </c>
      <c r="C210" t="s">
        <v>504</v>
      </c>
      <c r="D210" t="s">
        <v>366</v>
      </c>
    </row>
    <row r="212" spans="2:4" x14ac:dyDescent="0.25">
      <c r="B212" s="506"/>
      <c r="C212" s="506" t="s">
        <v>639</v>
      </c>
      <c r="D212" s="506"/>
    </row>
    <row r="213" spans="2:4" x14ac:dyDescent="0.25">
      <c r="B213" s="507" t="s">
        <v>266</v>
      </c>
      <c r="C213" s="507" t="s">
        <v>267</v>
      </c>
      <c r="D213" s="507" t="s">
        <v>268</v>
      </c>
    </row>
    <row r="214" spans="2:4" x14ac:dyDescent="0.25">
      <c r="B214" t="s">
        <v>278</v>
      </c>
      <c r="C214" t="s">
        <v>629</v>
      </c>
      <c r="D214" t="s">
        <v>505</v>
      </c>
    </row>
    <row r="215" spans="2:4" x14ac:dyDescent="0.25">
      <c r="B215" t="s">
        <v>278</v>
      </c>
      <c r="C215" t="s">
        <v>510</v>
      </c>
      <c r="D215" t="s">
        <v>473</v>
      </c>
    </row>
    <row r="216" spans="2:4" x14ac:dyDescent="0.25">
      <c r="B216" t="s">
        <v>278</v>
      </c>
      <c r="C216" t="s">
        <v>630</v>
      </c>
      <c r="D216" t="s">
        <v>280</v>
      </c>
    </row>
    <row r="217" spans="2:4" x14ac:dyDescent="0.25">
      <c r="B217" t="s">
        <v>278</v>
      </c>
      <c r="C217" t="s">
        <v>631</v>
      </c>
      <c r="D217" t="s">
        <v>280</v>
      </c>
    </row>
    <row r="218" spans="2:4" x14ac:dyDescent="0.25">
      <c r="B218" t="s">
        <v>278</v>
      </c>
      <c r="C218" t="s">
        <v>509</v>
      </c>
      <c r="D218" t="s">
        <v>280</v>
      </c>
    </row>
    <row r="219" spans="2:4" x14ac:dyDescent="0.25">
      <c r="B219" t="s">
        <v>278</v>
      </c>
      <c r="C219" t="s">
        <v>507</v>
      </c>
      <c r="D219" t="s">
        <v>280</v>
      </c>
    </row>
    <row r="220" spans="2:4" x14ac:dyDescent="0.25">
      <c r="B220" t="s">
        <v>278</v>
      </c>
      <c r="C220" t="s">
        <v>632</v>
      </c>
      <c r="D220" t="s">
        <v>505</v>
      </c>
    </row>
    <row r="221" spans="2:4" x14ac:dyDescent="0.25">
      <c r="B221" t="s">
        <v>278</v>
      </c>
      <c r="C221" t="s">
        <v>511</v>
      </c>
      <c r="D221" t="s">
        <v>280</v>
      </c>
    </row>
    <row r="222" spans="2:4" x14ac:dyDescent="0.25">
      <c r="B222" t="s">
        <v>278</v>
      </c>
      <c r="C222" t="s">
        <v>508</v>
      </c>
      <c r="D222" t="s">
        <v>280</v>
      </c>
    </row>
    <row r="223" spans="2:4" x14ac:dyDescent="0.25">
      <c r="B223" t="s">
        <v>278</v>
      </c>
      <c r="C223" t="s">
        <v>633</v>
      </c>
      <c r="D223" t="s">
        <v>280</v>
      </c>
    </row>
    <row r="231" spans="2:4" x14ac:dyDescent="0.25">
      <c r="B231" s="506"/>
      <c r="C231" s="509" t="s">
        <v>512</v>
      </c>
      <c r="D231" s="506"/>
    </row>
    <row r="232" spans="2:4" x14ac:dyDescent="0.25">
      <c r="B232" s="507" t="s">
        <v>266</v>
      </c>
      <c r="C232" s="507" t="s">
        <v>267</v>
      </c>
      <c r="D232" s="507" t="s">
        <v>268</v>
      </c>
    </row>
    <row r="233" spans="2:4" x14ac:dyDescent="0.25">
      <c r="B233" s="510" t="s">
        <v>336</v>
      </c>
      <c r="C233" s="510" t="s">
        <v>513</v>
      </c>
      <c r="D233" s="510" t="s">
        <v>344</v>
      </c>
    </row>
    <row r="234" spans="2:4" s="1" customFormat="1" x14ac:dyDescent="0.25">
      <c r="B234" s="510" t="s">
        <v>336</v>
      </c>
      <c r="C234" s="510" t="s">
        <v>343</v>
      </c>
      <c r="D234" s="510" t="s">
        <v>344</v>
      </c>
    </row>
    <row r="235" spans="2:4" s="1" customFormat="1" x14ac:dyDescent="0.25">
      <c r="B235" s="510"/>
      <c r="C235" s="510"/>
      <c r="D235" s="510"/>
    </row>
    <row r="236" spans="2:4" s="1" customFormat="1" x14ac:dyDescent="0.25">
      <c r="B236" s="510" t="s">
        <v>336</v>
      </c>
      <c r="C236" s="510" t="s">
        <v>341</v>
      </c>
      <c r="D236" s="510" t="s">
        <v>514</v>
      </c>
    </row>
    <row r="237" spans="2:4" s="1" customFormat="1" x14ac:dyDescent="0.25">
      <c r="B237" s="510" t="s">
        <v>336</v>
      </c>
      <c r="C237" s="510" t="s">
        <v>515</v>
      </c>
      <c r="D237" s="510" t="s">
        <v>514</v>
      </c>
    </row>
    <row r="238" spans="2:4" s="1" customFormat="1" x14ac:dyDescent="0.25"/>
    <row r="239" spans="2:4" s="1" customFormat="1" x14ac:dyDescent="0.25"/>
    <row r="240" spans="2:4"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sheetData>
  <mergeCells count="1">
    <mergeCell ref="B4:D4"/>
  </mergeCells>
  <hyperlinks>
    <hyperlink ref="B2" location="Sumari!A1" display="&lt; Anar al sumari"/>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Q34"/>
  <sheetViews>
    <sheetView showGridLines="0" zoomScaleNormal="100" workbookViewId="0"/>
  </sheetViews>
  <sheetFormatPr defaultColWidth="9.140625" defaultRowHeight="15" x14ac:dyDescent="0.25"/>
  <cols>
    <col min="1" max="1" width="5.28515625" style="28" customWidth="1"/>
    <col min="2" max="2" width="6.28515625" style="2" customWidth="1"/>
    <col min="3" max="3" width="17.28515625" style="1" customWidth="1"/>
    <col min="4" max="4" width="9.140625" style="1"/>
    <col min="5" max="5" width="5.7109375" style="1" customWidth="1"/>
    <col min="6" max="6" width="9.140625" style="1"/>
    <col min="7" max="7" width="6.5703125" style="1" customWidth="1"/>
    <col min="8" max="8" width="9.140625" style="1"/>
    <col min="9" max="9" width="5.5703125" style="1" customWidth="1"/>
    <col min="10" max="10" width="9.140625" style="1"/>
    <col min="11" max="11" width="5.85546875" style="1" customWidth="1"/>
    <col min="12" max="12" width="9.140625" style="1"/>
    <col min="13" max="13" width="6.42578125" style="1" customWidth="1"/>
    <col min="14" max="14" width="9.140625" style="1"/>
    <col min="15" max="15" width="5.7109375" style="1" customWidth="1"/>
    <col min="16" max="16" width="9.140625" style="1"/>
    <col min="17" max="17" width="5.42578125" style="1" customWidth="1"/>
    <col min="18" max="16384" width="9.140625" style="1"/>
  </cols>
  <sheetData>
    <row r="2" spans="2:17" x14ac:dyDescent="0.25">
      <c r="B2" s="501" t="s">
        <v>265</v>
      </c>
      <c r="C2" s="500"/>
    </row>
    <row r="3" spans="2:17" ht="6" customHeight="1" x14ac:dyDescent="0.25"/>
    <row r="4" spans="2:17" ht="15.75" x14ac:dyDescent="0.25">
      <c r="B4" s="696" t="s">
        <v>583</v>
      </c>
      <c r="C4" s="697"/>
      <c r="D4" s="698"/>
      <c r="E4" s="698"/>
      <c r="F4" s="698"/>
      <c r="G4" s="698"/>
      <c r="H4" s="698"/>
      <c r="I4" s="698"/>
      <c r="J4" s="698"/>
      <c r="K4" s="698"/>
      <c r="L4" s="698"/>
      <c r="M4" s="698"/>
      <c r="N4" s="698"/>
      <c r="O4" s="698"/>
      <c r="P4" s="698"/>
      <c r="Q4" s="698"/>
    </row>
    <row r="5" spans="2:17" ht="15.75" thickBot="1" x14ac:dyDescent="0.3">
      <c r="B5" s="699"/>
      <c r="C5" s="699"/>
      <c r="D5" s="700"/>
      <c r="E5" s="700"/>
      <c r="F5" s="700"/>
      <c r="G5" s="700"/>
      <c r="H5" s="700"/>
      <c r="I5" s="700"/>
      <c r="J5" s="700"/>
      <c r="K5" s="700"/>
      <c r="L5" s="700"/>
      <c r="M5" s="700"/>
      <c r="N5" s="700"/>
      <c r="O5" s="700"/>
      <c r="P5" s="700"/>
      <c r="Q5" s="700"/>
    </row>
    <row r="6" spans="2:17" ht="15.75" customHeight="1" x14ac:dyDescent="0.25">
      <c r="B6" s="701"/>
      <c r="C6" s="701"/>
      <c r="D6" s="904" t="s">
        <v>6</v>
      </c>
      <c r="E6" s="905"/>
      <c r="F6" s="905"/>
      <c r="G6" s="905"/>
      <c r="H6" s="905"/>
      <c r="I6" s="905"/>
      <c r="J6" s="905"/>
      <c r="K6" s="702"/>
      <c r="L6" s="904" t="s">
        <v>7</v>
      </c>
      <c r="M6" s="905"/>
      <c r="N6" s="905"/>
      <c r="O6" s="906"/>
      <c r="P6" s="41"/>
      <c r="Q6" s="694"/>
    </row>
    <row r="7" spans="2:17" ht="15" customHeight="1" x14ac:dyDescent="0.25">
      <c r="B7" s="925"/>
      <c r="C7" s="926"/>
      <c r="D7" s="921" t="s">
        <v>8</v>
      </c>
      <c r="E7" s="907"/>
      <c r="F7" s="929" t="s">
        <v>9</v>
      </c>
      <c r="G7" s="929"/>
      <c r="H7" s="929" t="s">
        <v>10</v>
      </c>
      <c r="I7" s="929"/>
      <c r="J7" s="907" t="s">
        <v>11</v>
      </c>
      <c r="K7" s="908"/>
      <c r="L7" s="921" t="s">
        <v>8</v>
      </c>
      <c r="M7" s="907"/>
      <c r="N7" s="907" t="s">
        <v>12</v>
      </c>
      <c r="O7" s="908"/>
      <c r="P7" s="911" t="s">
        <v>0</v>
      </c>
      <c r="Q7" s="912"/>
    </row>
    <row r="8" spans="2:17" ht="15.75" thickBot="1" x14ac:dyDescent="0.3">
      <c r="B8" s="927"/>
      <c r="C8" s="928"/>
      <c r="D8" s="922"/>
      <c r="E8" s="909"/>
      <c r="F8" s="930"/>
      <c r="G8" s="930"/>
      <c r="H8" s="930"/>
      <c r="I8" s="930"/>
      <c r="J8" s="909"/>
      <c r="K8" s="910"/>
      <c r="L8" s="922"/>
      <c r="M8" s="909"/>
      <c r="N8" s="909"/>
      <c r="O8" s="910"/>
      <c r="P8" s="913"/>
      <c r="Q8" s="914"/>
    </row>
    <row r="9" spans="2:17" ht="15.75" thickBot="1" x14ac:dyDescent="0.3">
      <c r="B9" s="915" t="s">
        <v>13</v>
      </c>
      <c r="C9" s="916"/>
      <c r="D9" s="703">
        <v>65</v>
      </c>
      <c r="E9" s="704"/>
      <c r="F9" s="705">
        <v>65</v>
      </c>
      <c r="G9" s="704"/>
      <c r="H9" s="705">
        <v>16</v>
      </c>
      <c r="I9" s="704"/>
      <c r="J9" s="705">
        <v>8</v>
      </c>
      <c r="K9" s="706"/>
      <c r="L9" s="707">
        <v>38</v>
      </c>
      <c r="M9" s="704"/>
      <c r="N9" s="705">
        <v>10</v>
      </c>
      <c r="O9" s="706"/>
      <c r="P9" s="708">
        <v>202</v>
      </c>
      <c r="Q9" s="709"/>
    </row>
    <row r="10" spans="2:17" x14ac:dyDescent="0.25">
      <c r="B10" s="923" t="s">
        <v>14</v>
      </c>
      <c r="C10" s="924"/>
      <c r="D10" s="710">
        <v>14095</v>
      </c>
      <c r="E10" s="711">
        <v>48.655459284062275</v>
      </c>
      <c r="F10" s="43">
        <v>6698</v>
      </c>
      <c r="G10" s="711">
        <v>23.121267561876486</v>
      </c>
      <c r="H10" s="43">
        <v>1956</v>
      </c>
      <c r="I10" s="711">
        <v>6.7520452897925365</v>
      </c>
      <c r="J10" s="43">
        <v>2568</v>
      </c>
      <c r="K10" s="712">
        <v>8.8646484172736386</v>
      </c>
      <c r="L10" s="43">
        <v>3210</v>
      </c>
      <c r="M10" s="711">
        <v>11.080810521592047</v>
      </c>
      <c r="N10" s="43">
        <v>442</v>
      </c>
      <c r="O10" s="712">
        <v>1.5257689254030169</v>
      </c>
      <c r="P10" s="44">
        <v>28969</v>
      </c>
      <c r="Q10" s="713">
        <v>100</v>
      </c>
    </row>
    <row r="11" spans="2:17" x14ac:dyDescent="0.25">
      <c r="B11" s="45"/>
      <c r="C11" s="714" t="s">
        <v>8</v>
      </c>
      <c r="D11" s="715">
        <v>12360</v>
      </c>
      <c r="E11" s="46"/>
      <c r="F11" s="47">
        <v>223</v>
      </c>
      <c r="G11" s="47"/>
      <c r="H11" s="48"/>
      <c r="I11" s="48"/>
      <c r="J11" s="47">
        <v>12</v>
      </c>
      <c r="K11" s="716"/>
      <c r="L11" s="715">
        <v>3138</v>
      </c>
      <c r="M11" s="46"/>
      <c r="N11" s="48"/>
      <c r="O11" s="717"/>
      <c r="P11" s="44">
        <v>15733</v>
      </c>
      <c r="Q11" s="437"/>
    </row>
    <row r="12" spans="2:17" ht="15.75" customHeight="1" x14ac:dyDescent="0.25">
      <c r="B12" s="718"/>
      <c r="C12" s="714" t="s">
        <v>15</v>
      </c>
      <c r="D12" s="715">
        <v>565</v>
      </c>
      <c r="E12" s="46"/>
      <c r="F12" s="47">
        <v>67</v>
      </c>
      <c r="G12" s="47"/>
      <c r="H12" s="47">
        <v>1956</v>
      </c>
      <c r="I12" s="47"/>
      <c r="J12" s="47">
        <v>1581</v>
      </c>
      <c r="K12" s="716"/>
      <c r="L12" s="715">
        <v>33</v>
      </c>
      <c r="M12" s="46"/>
      <c r="N12" s="49">
        <v>297</v>
      </c>
      <c r="O12" s="719"/>
      <c r="P12" s="44">
        <v>4499</v>
      </c>
      <c r="Q12" s="437"/>
    </row>
    <row r="13" spans="2:17" x14ac:dyDescent="0.25">
      <c r="B13" s="720"/>
      <c r="C13" s="721" t="s">
        <v>16</v>
      </c>
      <c r="D13" s="722">
        <v>1170</v>
      </c>
      <c r="E13" s="42"/>
      <c r="F13" s="50">
        <v>6408</v>
      </c>
      <c r="G13" s="50"/>
      <c r="H13" s="50">
        <v>0</v>
      </c>
      <c r="I13" s="50"/>
      <c r="J13" s="50">
        <v>975</v>
      </c>
      <c r="K13" s="723"/>
      <c r="L13" s="722">
        <v>39</v>
      </c>
      <c r="M13" s="42"/>
      <c r="N13" s="51">
        <v>145</v>
      </c>
      <c r="O13" s="724"/>
      <c r="P13" s="52">
        <v>8737</v>
      </c>
      <c r="Q13" s="438"/>
    </row>
    <row r="14" spans="2:17" ht="15.75" customHeight="1" x14ac:dyDescent="0.25">
      <c r="B14" s="917" t="s">
        <v>17</v>
      </c>
      <c r="C14" s="918"/>
      <c r="D14" s="715">
        <v>130</v>
      </c>
      <c r="E14" s="725">
        <v>73.86363636363636</v>
      </c>
      <c r="F14" s="48"/>
      <c r="G14" s="48"/>
      <c r="H14" s="48"/>
      <c r="I14" s="48"/>
      <c r="J14" s="48"/>
      <c r="K14" s="717"/>
      <c r="L14" s="715">
        <v>46</v>
      </c>
      <c r="M14" s="725">
        <v>26.136363636363637</v>
      </c>
      <c r="N14" s="53"/>
      <c r="O14" s="726"/>
      <c r="P14" s="44">
        <v>176</v>
      </c>
      <c r="Q14" s="713">
        <v>100</v>
      </c>
    </row>
    <row r="15" spans="2:17" x14ac:dyDescent="0.25">
      <c r="B15" s="919" t="s">
        <v>18</v>
      </c>
      <c r="C15" s="920"/>
      <c r="D15" s="722">
        <v>347</v>
      </c>
      <c r="E15" s="727">
        <v>76.600441501103759</v>
      </c>
      <c r="F15" s="54"/>
      <c r="G15" s="54"/>
      <c r="H15" s="54"/>
      <c r="I15" s="54"/>
      <c r="J15" s="54"/>
      <c r="K15" s="728"/>
      <c r="L15" s="722">
        <v>106</v>
      </c>
      <c r="M15" s="727">
        <v>23.399558498896248</v>
      </c>
      <c r="N15" s="54"/>
      <c r="O15" s="728"/>
      <c r="P15" s="52">
        <v>453</v>
      </c>
      <c r="Q15" s="713">
        <v>100</v>
      </c>
    </row>
    <row r="16" spans="2:17" ht="15.75" customHeight="1" x14ac:dyDescent="0.25">
      <c r="B16" s="917" t="s">
        <v>19</v>
      </c>
      <c r="C16" s="918"/>
      <c r="D16" s="710">
        <v>542</v>
      </c>
      <c r="E16" s="711">
        <v>70.942408376963357</v>
      </c>
      <c r="F16" s="43">
        <v>4</v>
      </c>
      <c r="G16" s="711">
        <v>0.52356020942408377</v>
      </c>
      <c r="H16" s="55"/>
      <c r="I16" s="55"/>
      <c r="J16" s="55"/>
      <c r="K16" s="729"/>
      <c r="L16" s="710">
        <v>218</v>
      </c>
      <c r="M16" s="711">
        <v>28.534031413612563</v>
      </c>
      <c r="N16" s="55"/>
      <c r="O16" s="729"/>
      <c r="P16" s="44">
        <v>764</v>
      </c>
      <c r="Q16" s="713"/>
    </row>
    <row r="17" spans="2:17" x14ac:dyDescent="0.25">
      <c r="B17" s="56"/>
      <c r="C17" s="730" t="s">
        <v>20</v>
      </c>
      <c r="D17" s="715">
        <v>476</v>
      </c>
      <c r="E17" s="731"/>
      <c r="F17" s="46">
        <v>2</v>
      </c>
      <c r="G17" s="46"/>
      <c r="H17" s="55"/>
      <c r="I17" s="55"/>
      <c r="J17" s="55"/>
      <c r="K17" s="729"/>
      <c r="L17" s="715">
        <v>195</v>
      </c>
      <c r="M17" s="46"/>
      <c r="N17" s="55"/>
      <c r="O17" s="729"/>
      <c r="P17" s="44">
        <v>673</v>
      </c>
      <c r="Q17" s="437"/>
    </row>
    <row r="18" spans="2:17" x14ac:dyDescent="0.25">
      <c r="B18" s="57"/>
      <c r="C18" s="732" t="s">
        <v>21</v>
      </c>
      <c r="D18" s="722">
        <v>66</v>
      </c>
      <c r="E18" s="733"/>
      <c r="F18" s="42">
        <v>2</v>
      </c>
      <c r="G18" s="42"/>
      <c r="H18" s="54"/>
      <c r="I18" s="54"/>
      <c r="J18" s="54"/>
      <c r="K18" s="728"/>
      <c r="L18" s="722">
        <v>23</v>
      </c>
      <c r="M18" s="42"/>
      <c r="N18" s="54"/>
      <c r="O18" s="728"/>
      <c r="P18" s="52">
        <v>91</v>
      </c>
      <c r="Q18" s="438"/>
    </row>
    <row r="19" spans="2:17" x14ac:dyDescent="0.25">
      <c r="B19" s="917" t="s">
        <v>22</v>
      </c>
      <c r="C19" s="918"/>
      <c r="D19" s="710">
        <v>2605</v>
      </c>
      <c r="E19" s="711">
        <v>53.54573484069887</v>
      </c>
      <c r="F19" s="43">
        <v>1321</v>
      </c>
      <c r="G19" s="711">
        <v>27.153134635149023</v>
      </c>
      <c r="H19" s="43">
        <v>211</v>
      </c>
      <c r="I19" s="711">
        <v>4.3371017471736897</v>
      </c>
      <c r="J19" s="43">
        <v>485</v>
      </c>
      <c r="K19" s="712">
        <v>9.9691675231243568</v>
      </c>
      <c r="L19" s="710">
        <v>148</v>
      </c>
      <c r="M19" s="711">
        <v>3.0421377183967113</v>
      </c>
      <c r="N19" s="43">
        <v>95</v>
      </c>
      <c r="O19" s="734">
        <v>1.9527235354573484</v>
      </c>
      <c r="P19" s="44">
        <v>4865</v>
      </c>
      <c r="Q19" s="713">
        <v>100</v>
      </c>
    </row>
    <row r="20" spans="2:17" x14ac:dyDescent="0.25">
      <c r="B20" s="718"/>
      <c r="C20" s="714" t="s">
        <v>23</v>
      </c>
      <c r="D20" s="735">
        <v>1730</v>
      </c>
      <c r="E20" s="58"/>
      <c r="F20" s="48"/>
      <c r="G20" s="48"/>
      <c r="H20" s="48"/>
      <c r="I20" s="48"/>
      <c r="J20" s="48"/>
      <c r="K20" s="717"/>
      <c r="L20" s="213">
        <v>138</v>
      </c>
      <c r="M20" s="46"/>
      <c r="N20" s="48"/>
      <c r="O20" s="717"/>
      <c r="P20" s="44">
        <v>1868</v>
      </c>
      <c r="Q20" s="437"/>
    </row>
    <row r="21" spans="2:17" x14ac:dyDescent="0.25">
      <c r="B21" s="718"/>
      <c r="C21" s="714" t="s">
        <v>24</v>
      </c>
      <c r="D21" s="735">
        <v>494</v>
      </c>
      <c r="E21" s="58"/>
      <c r="F21" s="47">
        <v>25</v>
      </c>
      <c r="G21" s="47"/>
      <c r="H21" s="47">
        <v>191</v>
      </c>
      <c r="I21" s="47"/>
      <c r="J21" s="47">
        <v>273</v>
      </c>
      <c r="K21" s="716"/>
      <c r="L21" s="715">
        <v>10</v>
      </c>
      <c r="M21" s="46"/>
      <c r="N21" s="49">
        <v>95</v>
      </c>
      <c r="O21" s="719"/>
      <c r="P21" s="44">
        <v>1088</v>
      </c>
      <c r="Q21" s="437"/>
    </row>
    <row r="22" spans="2:17" ht="15.75" thickBot="1" x14ac:dyDescent="0.3">
      <c r="B22" s="736"/>
      <c r="C22" s="737" t="s">
        <v>25</v>
      </c>
      <c r="D22" s="738">
        <v>381</v>
      </c>
      <c r="E22" s="59"/>
      <c r="F22" s="60">
        <v>1296</v>
      </c>
      <c r="G22" s="60"/>
      <c r="H22" s="60">
        <v>20</v>
      </c>
      <c r="I22" s="60"/>
      <c r="J22" s="61">
        <v>212</v>
      </c>
      <c r="K22" s="739"/>
      <c r="L22" s="740">
        <v>0</v>
      </c>
      <c r="M22" s="62"/>
      <c r="N22" s="62">
        <v>0</v>
      </c>
      <c r="O22" s="741"/>
      <c r="P22" s="63">
        <v>1909</v>
      </c>
      <c r="Q22" s="439"/>
    </row>
    <row r="23" spans="2:17" x14ac:dyDescent="0.25">
      <c r="B23" s="64" t="s">
        <v>26</v>
      </c>
      <c r="C23" s="64"/>
      <c r="D23" s="742"/>
      <c r="E23" s="742"/>
      <c r="F23" s="742"/>
      <c r="G23" s="742"/>
      <c r="H23" s="742"/>
      <c r="I23" s="742"/>
      <c r="J23" s="742"/>
      <c r="K23" s="743"/>
      <c r="L23" s="698"/>
      <c r="M23" s="698"/>
      <c r="N23" s="698"/>
      <c r="O23" s="698"/>
      <c r="P23" s="698"/>
      <c r="Q23" s="698"/>
    </row>
    <row r="24" spans="2:17" ht="11.25" customHeight="1" x14ac:dyDescent="0.25">
      <c r="B24" s="64" t="s">
        <v>27</v>
      </c>
      <c r="C24" s="697"/>
      <c r="D24" s="698"/>
      <c r="E24" s="698"/>
      <c r="F24" s="698"/>
      <c r="G24" s="698"/>
      <c r="H24" s="698"/>
      <c r="I24" s="698"/>
      <c r="J24" s="698"/>
      <c r="K24" s="742"/>
      <c r="L24" s="742"/>
      <c r="M24" s="742"/>
      <c r="N24" s="698"/>
      <c r="O24" s="698"/>
      <c r="P24" s="698"/>
      <c r="Q24" s="698"/>
    </row>
    <row r="28" spans="2:17" ht="15.75" customHeight="1" x14ac:dyDescent="0.25"/>
    <row r="30" spans="2:17" ht="15" customHeight="1" x14ac:dyDescent="0.25"/>
    <row r="32" spans="2:17" ht="15" customHeight="1" x14ac:dyDescent="0.25"/>
    <row r="33" ht="15" customHeight="1" x14ac:dyDescent="0.25"/>
    <row r="34" ht="15" customHeight="1" x14ac:dyDescent="0.25"/>
  </sheetData>
  <mergeCells count="16">
    <mergeCell ref="B14:C14"/>
    <mergeCell ref="B15:C15"/>
    <mergeCell ref="B16:C16"/>
    <mergeCell ref="B19:C19"/>
    <mergeCell ref="L7:M8"/>
    <mergeCell ref="B10:C10"/>
    <mergeCell ref="B7:C8"/>
    <mergeCell ref="D7:E8"/>
    <mergeCell ref="F7:G8"/>
    <mergeCell ref="H7:I8"/>
    <mergeCell ref="D6:J6"/>
    <mergeCell ref="L6:O6"/>
    <mergeCell ref="N7:O8"/>
    <mergeCell ref="P7:Q8"/>
    <mergeCell ref="B9:C9"/>
    <mergeCell ref="J7:K8"/>
  </mergeCells>
  <hyperlinks>
    <hyperlink ref="B2:C2" location="Sumari!A1" display="&lt; Anar al sumari"/>
  </hyperlinks>
  <pageMargins left="0.7" right="0.7" top="0.75" bottom="0.75" header="0.3" footer="0.3"/>
  <pageSetup paperSize="9" orientation="landscape"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I21"/>
  <sheetViews>
    <sheetView showGridLines="0" zoomScale="90" zoomScaleNormal="90" workbookViewId="0"/>
  </sheetViews>
  <sheetFormatPr defaultColWidth="9.140625" defaultRowHeight="15" x14ac:dyDescent="0.25"/>
  <cols>
    <col min="1" max="1" width="8.7109375" style="11" customWidth="1"/>
    <col min="2" max="2" width="46.140625" style="1" customWidth="1"/>
    <col min="3" max="8" width="12.28515625" style="1" customWidth="1"/>
    <col min="9" max="9" width="10" style="1" bestFit="1" customWidth="1"/>
    <col min="10" max="16384" width="9.140625" style="1"/>
  </cols>
  <sheetData>
    <row r="2" spans="2:9" x14ac:dyDescent="0.25">
      <c r="B2" s="500" t="s">
        <v>265</v>
      </c>
    </row>
    <row r="4" spans="2:9" ht="15.75" customHeight="1" x14ac:dyDescent="0.25">
      <c r="B4" s="935" t="s">
        <v>584</v>
      </c>
      <c r="C4" s="935"/>
      <c r="D4" s="935"/>
      <c r="E4" s="935"/>
      <c r="F4" s="935"/>
      <c r="G4" s="935"/>
      <c r="H4" s="935"/>
      <c r="I4" s="935"/>
    </row>
    <row r="5" spans="2:9" ht="16.5" thickBot="1" x14ac:dyDescent="0.3">
      <c r="B5" s="440"/>
      <c r="C5" s="440"/>
      <c r="D5" s="441"/>
      <c r="E5" s="440"/>
      <c r="F5" s="441"/>
      <c r="G5" s="442"/>
      <c r="H5" s="440"/>
      <c r="I5" s="440"/>
    </row>
    <row r="6" spans="2:9" ht="15" customHeight="1" x14ac:dyDescent="0.25">
      <c r="B6" s="936" t="s">
        <v>28</v>
      </c>
      <c r="C6" s="937"/>
      <c r="D6" s="940" t="s">
        <v>6</v>
      </c>
      <c r="E6" s="941"/>
      <c r="F6" s="942" t="s">
        <v>7</v>
      </c>
      <c r="G6" s="943"/>
      <c r="H6" s="944" t="s">
        <v>0</v>
      </c>
      <c r="I6" s="936"/>
    </row>
    <row r="7" spans="2:9" ht="28.5" customHeight="1" x14ac:dyDescent="0.25">
      <c r="B7" s="938"/>
      <c r="C7" s="939"/>
      <c r="D7" s="746" t="s">
        <v>29</v>
      </c>
      <c r="E7" s="747" t="s">
        <v>30</v>
      </c>
      <c r="F7" s="748" t="s">
        <v>29</v>
      </c>
      <c r="G7" s="749" t="s">
        <v>31</v>
      </c>
      <c r="H7" s="750" t="s">
        <v>29</v>
      </c>
      <c r="I7" s="750" t="s">
        <v>30</v>
      </c>
    </row>
    <row r="8" spans="2:9" ht="20.100000000000001" customHeight="1" x14ac:dyDescent="0.25">
      <c r="B8" s="945" t="s">
        <v>32</v>
      </c>
      <c r="C8" s="946"/>
      <c r="D8" s="751">
        <v>33</v>
      </c>
      <c r="E8" s="752">
        <v>86.842105263157904</v>
      </c>
      <c r="F8" s="753">
        <v>5</v>
      </c>
      <c r="G8" s="754">
        <v>13.157894736842104</v>
      </c>
      <c r="H8" s="755">
        <v>38</v>
      </c>
      <c r="I8" s="756">
        <v>100.00000000000001</v>
      </c>
    </row>
    <row r="9" spans="2:9" ht="20.100000000000001" customHeight="1" x14ac:dyDescent="0.25">
      <c r="B9" s="931" t="s">
        <v>33</v>
      </c>
      <c r="C9" s="932"/>
      <c r="D9" s="751">
        <v>38</v>
      </c>
      <c r="E9" s="752">
        <v>77.551020408163268</v>
      </c>
      <c r="F9" s="753">
        <v>11</v>
      </c>
      <c r="G9" s="754">
        <v>22.448979591836736</v>
      </c>
      <c r="H9" s="755">
        <v>49</v>
      </c>
      <c r="I9" s="756">
        <v>100</v>
      </c>
    </row>
    <row r="10" spans="2:9" ht="20.100000000000001" customHeight="1" x14ac:dyDescent="0.25">
      <c r="B10" s="931" t="s">
        <v>34</v>
      </c>
      <c r="C10" s="932"/>
      <c r="D10" s="751">
        <v>0</v>
      </c>
      <c r="E10" s="752">
        <v>0</v>
      </c>
      <c r="F10" s="753">
        <v>0</v>
      </c>
      <c r="G10" s="754">
        <v>0</v>
      </c>
      <c r="H10" s="755">
        <v>0</v>
      </c>
      <c r="I10" s="756">
        <v>0</v>
      </c>
    </row>
    <row r="11" spans="2:9" ht="20.100000000000001" customHeight="1" x14ac:dyDescent="0.25">
      <c r="B11" s="931" t="s">
        <v>35</v>
      </c>
      <c r="C11" s="932"/>
      <c r="D11" s="751">
        <v>26</v>
      </c>
      <c r="E11" s="752">
        <v>57.777777777777771</v>
      </c>
      <c r="F11" s="753">
        <v>19</v>
      </c>
      <c r="G11" s="754">
        <v>42.222222222222221</v>
      </c>
      <c r="H11" s="755">
        <v>45</v>
      </c>
      <c r="I11" s="756">
        <v>100</v>
      </c>
    </row>
    <row r="12" spans="2:9" ht="20.100000000000001" customHeight="1" x14ac:dyDescent="0.25">
      <c r="B12" s="931" t="s">
        <v>36</v>
      </c>
      <c r="C12" s="932"/>
      <c r="D12" s="751">
        <v>678</v>
      </c>
      <c r="E12" s="752">
        <v>99.852724594992637</v>
      </c>
      <c r="F12" s="753">
        <v>1</v>
      </c>
      <c r="G12" s="754">
        <v>0.14727540500736377</v>
      </c>
      <c r="H12" s="755">
        <v>679</v>
      </c>
      <c r="I12" s="756">
        <v>100</v>
      </c>
    </row>
    <row r="13" spans="2:9" ht="20.100000000000001" customHeight="1" x14ac:dyDescent="0.25">
      <c r="B13" s="931" t="s">
        <v>37</v>
      </c>
      <c r="C13" s="932"/>
      <c r="D13" s="751">
        <v>88</v>
      </c>
      <c r="E13" s="752">
        <v>72.727272727272734</v>
      </c>
      <c r="F13" s="753">
        <v>33</v>
      </c>
      <c r="G13" s="754">
        <v>27.27272727272727</v>
      </c>
      <c r="H13" s="755">
        <v>121</v>
      </c>
      <c r="I13" s="756">
        <v>100</v>
      </c>
    </row>
    <row r="14" spans="2:9" ht="20.100000000000001" customHeight="1" x14ac:dyDescent="0.25">
      <c r="B14" s="931" t="s">
        <v>38</v>
      </c>
      <c r="C14" s="932"/>
      <c r="D14" s="751">
        <v>10</v>
      </c>
      <c r="E14" s="752">
        <v>71.428571428571431</v>
      </c>
      <c r="F14" s="753">
        <v>4</v>
      </c>
      <c r="G14" s="754">
        <v>28.571428571428569</v>
      </c>
      <c r="H14" s="755">
        <v>14</v>
      </c>
      <c r="I14" s="756">
        <v>100</v>
      </c>
    </row>
    <row r="15" spans="2:9" ht="20.100000000000001" customHeight="1" x14ac:dyDescent="0.25">
      <c r="B15" s="931" t="s">
        <v>39</v>
      </c>
      <c r="C15" s="932"/>
      <c r="D15" s="751">
        <v>60</v>
      </c>
      <c r="E15" s="752">
        <v>58.252427184466015</v>
      </c>
      <c r="F15" s="753">
        <v>43</v>
      </c>
      <c r="G15" s="754">
        <v>41.747572815533978</v>
      </c>
      <c r="H15" s="755">
        <v>103</v>
      </c>
      <c r="I15" s="756">
        <v>100</v>
      </c>
    </row>
    <row r="16" spans="2:9" ht="20.100000000000001" customHeight="1" x14ac:dyDescent="0.25">
      <c r="B16" s="931" t="s">
        <v>40</v>
      </c>
      <c r="C16" s="932"/>
      <c r="D16" s="751">
        <v>19</v>
      </c>
      <c r="E16" s="752">
        <v>79.166666666666657</v>
      </c>
      <c r="F16" s="753">
        <v>5</v>
      </c>
      <c r="G16" s="754">
        <v>20.833333333333336</v>
      </c>
      <c r="H16" s="755">
        <v>24</v>
      </c>
      <c r="I16" s="756">
        <v>100</v>
      </c>
    </row>
    <row r="17" spans="2:9" ht="20.100000000000001" customHeight="1" x14ac:dyDescent="0.25">
      <c r="B17" s="931" t="s">
        <v>41</v>
      </c>
      <c r="C17" s="932"/>
      <c r="D17" s="751">
        <v>5</v>
      </c>
      <c r="E17" s="752">
        <v>45.454545454545453</v>
      </c>
      <c r="F17" s="753">
        <v>6</v>
      </c>
      <c r="G17" s="754">
        <v>54.54545454545454</v>
      </c>
      <c r="H17" s="755">
        <v>11</v>
      </c>
      <c r="I17" s="756">
        <v>100</v>
      </c>
    </row>
    <row r="18" spans="2:9" ht="20.100000000000001" customHeight="1" x14ac:dyDescent="0.25">
      <c r="B18" s="931" t="s">
        <v>42</v>
      </c>
      <c r="C18" s="932"/>
      <c r="D18" s="751">
        <v>76</v>
      </c>
      <c r="E18" s="752">
        <v>71.698113207547166</v>
      </c>
      <c r="F18" s="753">
        <v>30</v>
      </c>
      <c r="G18" s="754">
        <v>28.30188679245283</v>
      </c>
      <c r="H18" s="755">
        <v>106</v>
      </c>
      <c r="I18" s="756">
        <v>100</v>
      </c>
    </row>
    <row r="19" spans="2:9" ht="20.100000000000001" customHeight="1" x14ac:dyDescent="0.25">
      <c r="B19" s="931" t="s">
        <v>43</v>
      </c>
      <c r="C19" s="932"/>
      <c r="D19" s="751">
        <v>18</v>
      </c>
      <c r="E19" s="752">
        <v>78.260869565217391</v>
      </c>
      <c r="F19" s="753">
        <v>5</v>
      </c>
      <c r="G19" s="754">
        <v>21.739130434782609</v>
      </c>
      <c r="H19" s="757">
        <v>23</v>
      </c>
      <c r="I19" s="756">
        <v>100</v>
      </c>
    </row>
    <row r="20" spans="2:9" ht="20.100000000000001" customHeight="1" thickBot="1" x14ac:dyDescent="0.3">
      <c r="B20" s="933" t="s">
        <v>44</v>
      </c>
      <c r="C20" s="934"/>
      <c r="D20" s="758">
        <v>85</v>
      </c>
      <c r="E20" s="759">
        <v>73.91304347826086</v>
      </c>
      <c r="F20" s="758">
        <v>30</v>
      </c>
      <c r="G20" s="760">
        <v>26.086956521739129</v>
      </c>
      <c r="H20" s="761">
        <v>115</v>
      </c>
      <c r="I20" s="762">
        <v>99.999999999999986</v>
      </c>
    </row>
    <row r="21" spans="2:9" x14ac:dyDescent="0.25">
      <c r="B21" s="511" t="s">
        <v>45</v>
      </c>
      <c r="C21" s="697"/>
      <c r="D21" s="763"/>
      <c r="E21" s="697"/>
      <c r="F21" s="763"/>
      <c r="G21" s="764"/>
      <c r="H21" s="697"/>
      <c r="I21" s="697"/>
    </row>
  </sheetData>
  <mergeCells count="18">
    <mergeCell ref="B13:C13"/>
    <mergeCell ref="B14:C14"/>
    <mergeCell ref="B15:C15"/>
    <mergeCell ref="B8:C8"/>
    <mergeCell ref="B9:C9"/>
    <mergeCell ref="B10:C10"/>
    <mergeCell ref="B11:C11"/>
    <mergeCell ref="B12:C12"/>
    <mergeCell ref="B4:I4"/>
    <mergeCell ref="B6:C7"/>
    <mergeCell ref="D6:E6"/>
    <mergeCell ref="F6:G6"/>
    <mergeCell ref="H6:I6"/>
    <mergeCell ref="B16:C16"/>
    <mergeCell ref="B17:C17"/>
    <mergeCell ref="B18:C18"/>
    <mergeCell ref="B19:C19"/>
    <mergeCell ref="B20:C20"/>
  </mergeCells>
  <hyperlinks>
    <hyperlink ref="B2" location="Sumari!A1" display="&lt; Anar al sumari"/>
  </hyperlinks>
  <pageMargins left="0.7" right="0.7" top="0.75" bottom="0.75" header="0.3" footer="0.3"/>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S59"/>
  <sheetViews>
    <sheetView showGridLines="0" zoomScale="90" zoomScaleNormal="90" workbookViewId="0">
      <selection activeCell="C2" sqref="C2"/>
    </sheetView>
  </sheetViews>
  <sheetFormatPr defaultColWidth="9.140625" defaultRowHeight="15" x14ac:dyDescent="0.25"/>
  <cols>
    <col min="1" max="1" width="8.7109375" style="27" customWidth="1"/>
    <col min="2" max="2" width="0.85546875" style="8" customWidth="1"/>
    <col min="3" max="3" width="18.85546875" style="1" customWidth="1"/>
    <col min="4" max="5" width="11" style="1" customWidth="1"/>
    <col min="6" max="6" width="1.85546875" style="1" customWidth="1"/>
    <col min="7" max="7" width="11" style="1" customWidth="1"/>
    <col min="8" max="8" width="1.85546875" style="1" customWidth="1"/>
    <col min="9" max="9" width="11" style="1" customWidth="1"/>
    <col min="10" max="10" width="2" style="1" customWidth="1"/>
    <col min="11" max="11" width="11" style="1" customWidth="1"/>
    <col min="12" max="12" width="2.5703125" style="1" customWidth="1"/>
    <col min="13" max="13" width="13.85546875" style="1" customWidth="1"/>
    <col min="14" max="14" width="1.85546875" style="1" customWidth="1"/>
    <col min="15" max="15" width="11" style="1" customWidth="1"/>
    <col min="16" max="16" width="1.85546875" style="1" customWidth="1"/>
    <col min="17" max="17" width="15.28515625" style="1" customWidth="1"/>
    <col min="18" max="16384" width="9.140625" style="1"/>
  </cols>
  <sheetData>
    <row r="2" spans="2:19" x14ac:dyDescent="0.25">
      <c r="C2" s="500" t="s">
        <v>265</v>
      </c>
    </row>
    <row r="3" spans="2:19" ht="10.5" customHeight="1" x14ac:dyDescent="0.25">
      <c r="B3" s="2"/>
    </row>
    <row r="4" spans="2:19" ht="16.5" customHeight="1" x14ac:dyDescent="0.25">
      <c r="C4" s="420" t="s">
        <v>585</v>
      </c>
      <c r="D4" s="427"/>
      <c r="E4" s="428"/>
      <c r="F4" s="428"/>
      <c r="G4" s="428"/>
      <c r="H4" s="428"/>
      <c r="I4" s="428"/>
      <c r="J4" s="428"/>
      <c r="K4" s="428"/>
      <c r="L4" s="428"/>
      <c r="M4" s="428"/>
      <c r="N4" s="428"/>
      <c r="O4" s="428"/>
      <c r="P4" s="428"/>
      <c r="Q4" s="428"/>
      <c r="R4" s="37"/>
      <c r="S4" s="37"/>
    </row>
    <row r="5" spans="2:19" ht="15.75" thickBot="1" x14ac:dyDescent="0.3">
      <c r="C5" s="433"/>
      <c r="D5" s="433"/>
      <c r="E5" s="434"/>
      <c r="F5" s="434"/>
      <c r="G5" s="434"/>
      <c r="H5" s="434"/>
      <c r="I5" s="434"/>
      <c r="J5" s="434"/>
      <c r="K5" s="434"/>
      <c r="L5" s="434"/>
      <c r="M5" s="434"/>
      <c r="N5" s="434"/>
      <c r="O5" s="434"/>
      <c r="P5" s="434"/>
      <c r="Q5" s="434"/>
      <c r="R5" s="37"/>
      <c r="S5" s="37"/>
    </row>
    <row r="6" spans="2:19" ht="24.75" customHeight="1" x14ac:dyDescent="0.25">
      <c r="C6" s="765"/>
      <c r="D6" s="766"/>
      <c r="E6" s="947" t="s">
        <v>6</v>
      </c>
      <c r="F6" s="905"/>
      <c r="G6" s="905"/>
      <c r="H6" s="905"/>
      <c r="I6" s="905"/>
      <c r="J6" s="905"/>
      <c r="K6" s="905"/>
      <c r="L6" s="890"/>
      <c r="M6" s="947" t="s">
        <v>7</v>
      </c>
      <c r="N6" s="905"/>
      <c r="O6" s="905"/>
      <c r="P6" s="948"/>
      <c r="Q6" s="889"/>
      <c r="R6" s="37"/>
      <c r="S6" s="37"/>
    </row>
    <row r="7" spans="2:19" ht="15" customHeight="1" x14ac:dyDescent="0.25">
      <c r="C7" s="925"/>
      <c r="D7" s="949"/>
      <c r="E7" s="952" t="s">
        <v>8</v>
      </c>
      <c r="F7" s="907"/>
      <c r="G7" s="929" t="s">
        <v>46</v>
      </c>
      <c r="H7" s="929"/>
      <c r="I7" s="929" t="s">
        <v>10</v>
      </c>
      <c r="J7" s="929"/>
      <c r="K7" s="907" t="s">
        <v>11</v>
      </c>
      <c r="L7" s="956"/>
      <c r="M7" s="952" t="s">
        <v>8</v>
      </c>
      <c r="N7" s="907"/>
      <c r="O7" s="907" t="s">
        <v>12</v>
      </c>
      <c r="P7" s="956"/>
      <c r="Q7" s="958" t="s">
        <v>0</v>
      </c>
      <c r="R7" s="37"/>
      <c r="S7" s="37"/>
    </row>
    <row r="8" spans="2:19" ht="27" customHeight="1" x14ac:dyDescent="0.25">
      <c r="C8" s="950"/>
      <c r="D8" s="951"/>
      <c r="E8" s="953"/>
      <c r="F8" s="954"/>
      <c r="G8" s="955"/>
      <c r="H8" s="955"/>
      <c r="I8" s="955"/>
      <c r="J8" s="955"/>
      <c r="K8" s="954"/>
      <c r="L8" s="957"/>
      <c r="M8" s="953"/>
      <c r="N8" s="954"/>
      <c r="O8" s="954"/>
      <c r="P8" s="957"/>
      <c r="Q8" s="959"/>
      <c r="R8" s="37"/>
      <c r="S8" s="37"/>
    </row>
    <row r="9" spans="2:19" ht="34.5" customHeight="1" x14ac:dyDescent="0.25">
      <c r="C9" s="960" t="s">
        <v>47</v>
      </c>
      <c r="D9" s="961"/>
      <c r="E9" s="65">
        <v>70484</v>
      </c>
      <c r="F9" s="66"/>
      <c r="G9" s="67">
        <v>7273</v>
      </c>
      <c r="H9" s="66"/>
      <c r="I9" s="65">
        <v>2052</v>
      </c>
      <c r="J9" s="66"/>
      <c r="K9" s="67">
        <v>3015</v>
      </c>
      <c r="L9" s="68"/>
      <c r="M9" s="67">
        <v>14090</v>
      </c>
      <c r="N9" s="66"/>
      <c r="O9" s="69">
        <v>367</v>
      </c>
      <c r="P9" s="68"/>
      <c r="Q9" s="65">
        <v>97281</v>
      </c>
      <c r="R9" s="37"/>
      <c r="S9" s="37"/>
    </row>
    <row r="10" spans="2:19" ht="22.5" customHeight="1" x14ac:dyDescent="0.25">
      <c r="C10" s="962" t="s">
        <v>48</v>
      </c>
      <c r="D10" s="963"/>
      <c r="E10" s="70">
        <v>56240</v>
      </c>
      <c r="F10" s="71"/>
      <c r="G10" s="72">
        <v>5741</v>
      </c>
      <c r="H10" s="71"/>
      <c r="I10" s="70">
        <v>1693</v>
      </c>
      <c r="J10" s="71"/>
      <c r="K10" s="72">
        <v>2513</v>
      </c>
      <c r="L10" s="73"/>
      <c r="M10" s="72">
        <v>11651</v>
      </c>
      <c r="N10" s="71"/>
      <c r="O10" s="74">
        <v>265</v>
      </c>
      <c r="P10" s="73"/>
      <c r="Q10" s="70">
        <v>78103</v>
      </c>
      <c r="R10" s="37"/>
      <c r="S10" s="37"/>
    </row>
    <row r="11" spans="2:19" ht="15" customHeight="1" x14ac:dyDescent="0.25">
      <c r="C11" s="964" t="s">
        <v>49</v>
      </c>
      <c r="D11" s="965"/>
      <c r="E11" s="75">
        <v>17392</v>
      </c>
      <c r="F11" s="76"/>
      <c r="G11" s="77">
        <v>629</v>
      </c>
      <c r="H11" s="76"/>
      <c r="I11" s="75">
        <v>196</v>
      </c>
      <c r="J11" s="76"/>
      <c r="K11" s="77">
        <v>346</v>
      </c>
      <c r="L11" s="78"/>
      <c r="M11" s="77">
        <v>5961</v>
      </c>
      <c r="N11" s="76"/>
      <c r="O11" s="79">
        <v>51</v>
      </c>
      <c r="P11" s="78"/>
      <c r="Q11" s="75">
        <v>24575</v>
      </c>
      <c r="R11" s="37"/>
      <c r="S11" s="37"/>
    </row>
    <row r="12" spans="2:19" ht="15.75" customHeight="1" x14ac:dyDescent="0.25">
      <c r="C12" s="966" t="s">
        <v>50</v>
      </c>
      <c r="D12" s="967"/>
      <c r="E12" s="80">
        <v>5386</v>
      </c>
      <c r="F12" s="81"/>
      <c r="G12" s="82">
        <v>478</v>
      </c>
      <c r="H12" s="81"/>
      <c r="I12" s="80">
        <v>32</v>
      </c>
      <c r="J12" s="83"/>
      <c r="K12" s="82">
        <v>65</v>
      </c>
      <c r="L12" s="84"/>
      <c r="M12" s="82">
        <v>1712</v>
      </c>
      <c r="N12" s="81"/>
      <c r="O12" s="85">
        <v>16</v>
      </c>
      <c r="P12" s="84"/>
      <c r="Q12" s="75">
        <v>7689</v>
      </c>
      <c r="R12" s="37"/>
      <c r="S12" s="37"/>
    </row>
    <row r="13" spans="2:19" ht="15" customHeight="1" x14ac:dyDescent="0.25">
      <c r="C13" s="968" t="s">
        <v>51</v>
      </c>
      <c r="D13" s="969"/>
      <c r="E13" s="80">
        <v>4515</v>
      </c>
      <c r="F13" s="81"/>
      <c r="G13" s="82">
        <v>64</v>
      </c>
      <c r="H13" s="81"/>
      <c r="I13" s="86"/>
      <c r="J13" s="87"/>
      <c r="K13" s="88"/>
      <c r="L13" s="89"/>
      <c r="M13" s="82">
        <v>2849</v>
      </c>
      <c r="N13" s="81"/>
      <c r="O13" s="90"/>
      <c r="P13" s="89"/>
      <c r="Q13" s="75">
        <v>7428</v>
      </c>
      <c r="R13" s="37"/>
      <c r="S13" s="37"/>
    </row>
    <row r="14" spans="2:19" x14ac:dyDescent="0.25">
      <c r="C14" s="968" t="s">
        <v>44</v>
      </c>
      <c r="D14" s="969"/>
      <c r="E14" s="80">
        <v>4347</v>
      </c>
      <c r="F14" s="81"/>
      <c r="G14" s="82">
        <v>70</v>
      </c>
      <c r="H14" s="81"/>
      <c r="I14" s="80">
        <v>135</v>
      </c>
      <c r="J14" s="83"/>
      <c r="K14" s="82">
        <v>230</v>
      </c>
      <c r="L14" s="84"/>
      <c r="M14" s="82">
        <v>1353</v>
      </c>
      <c r="N14" s="81"/>
      <c r="O14" s="85">
        <v>32</v>
      </c>
      <c r="P14" s="84"/>
      <c r="Q14" s="75">
        <v>6167</v>
      </c>
      <c r="R14" s="37"/>
      <c r="S14" s="37"/>
    </row>
    <row r="15" spans="2:19" ht="15" customHeight="1" x14ac:dyDescent="0.25">
      <c r="C15" s="970" t="s">
        <v>52</v>
      </c>
      <c r="D15" s="971"/>
      <c r="E15" s="80">
        <v>3144</v>
      </c>
      <c r="F15" s="81"/>
      <c r="G15" s="82">
        <v>17</v>
      </c>
      <c r="H15" s="81"/>
      <c r="I15" s="80">
        <v>29</v>
      </c>
      <c r="J15" s="83"/>
      <c r="K15" s="82">
        <v>51</v>
      </c>
      <c r="L15" s="84"/>
      <c r="M15" s="82">
        <v>47</v>
      </c>
      <c r="N15" s="81"/>
      <c r="O15" s="85">
        <v>3</v>
      </c>
      <c r="P15" s="84"/>
      <c r="Q15" s="75">
        <v>3291</v>
      </c>
      <c r="R15" s="37"/>
      <c r="S15" s="37"/>
    </row>
    <row r="16" spans="2:19" ht="15.75" customHeight="1" x14ac:dyDescent="0.25">
      <c r="C16" s="964" t="s">
        <v>53</v>
      </c>
      <c r="D16" s="965"/>
      <c r="E16" s="91">
        <v>21116</v>
      </c>
      <c r="F16" s="92"/>
      <c r="G16" s="93">
        <v>1490</v>
      </c>
      <c r="H16" s="92"/>
      <c r="I16" s="91">
        <v>361</v>
      </c>
      <c r="J16" s="92"/>
      <c r="K16" s="93">
        <v>626</v>
      </c>
      <c r="L16" s="94"/>
      <c r="M16" s="93">
        <v>3003</v>
      </c>
      <c r="N16" s="92"/>
      <c r="O16" s="95">
        <v>59</v>
      </c>
      <c r="P16" s="94"/>
      <c r="Q16" s="91">
        <v>26655</v>
      </c>
      <c r="R16" s="37"/>
      <c r="S16" s="37"/>
    </row>
    <row r="17" spans="3:19" x14ac:dyDescent="0.25">
      <c r="C17" s="972" t="s">
        <v>54</v>
      </c>
      <c r="D17" s="973"/>
      <c r="E17" s="96">
        <v>20261</v>
      </c>
      <c r="F17" s="97"/>
      <c r="G17" s="98">
        <v>1466</v>
      </c>
      <c r="H17" s="97"/>
      <c r="I17" s="96">
        <v>350</v>
      </c>
      <c r="J17" s="99"/>
      <c r="K17" s="98">
        <v>555</v>
      </c>
      <c r="L17" s="100"/>
      <c r="M17" s="98">
        <v>2816</v>
      </c>
      <c r="N17" s="97"/>
      <c r="O17" s="101">
        <v>58</v>
      </c>
      <c r="P17" s="100"/>
      <c r="Q17" s="102">
        <v>25506</v>
      </c>
      <c r="R17" s="37"/>
      <c r="S17" s="37"/>
    </row>
    <row r="18" spans="3:19" x14ac:dyDescent="0.25">
      <c r="C18" s="966" t="s">
        <v>55</v>
      </c>
      <c r="D18" s="967"/>
      <c r="E18" s="96">
        <v>641</v>
      </c>
      <c r="F18" s="97"/>
      <c r="G18" s="103"/>
      <c r="H18" s="104"/>
      <c r="I18" s="105"/>
      <c r="J18" s="104"/>
      <c r="K18" s="103"/>
      <c r="L18" s="106"/>
      <c r="M18" s="98">
        <v>187</v>
      </c>
      <c r="N18" s="97"/>
      <c r="O18" s="107"/>
      <c r="P18" s="106"/>
      <c r="Q18" s="102">
        <v>828</v>
      </c>
      <c r="R18" s="37"/>
      <c r="S18" s="37"/>
    </row>
    <row r="19" spans="3:19" ht="15" customHeight="1" x14ac:dyDescent="0.25">
      <c r="C19" s="974" t="s">
        <v>56</v>
      </c>
      <c r="D19" s="975"/>
      <c r="E19" s="80">
        <v>214</v>
      </c>
      <c r="F19" s="80"/>
      <c r="G19" s="82">
        <v>24</v>
      </c>
      <c r="H19" s="80"/>
      <c r="I19" s="80">
        <v>11</v>
      </c>
      <c r="J19" s="80"/>
      <c r="K19" s="82">
        <v>71</v>
      </c>
      <c r="L19" s="108"/>
      <c r="M19" s="82">
        <v>0</v>
      </c>
      <c r="N19" s="80"/>
      <c r="O19" s="85">
        <v>1</v>
      </c>
      <c r="P19" s="108"/>
      <c r="Q19" s="75">
        <v>321</v>
      </c>
      <c r="R19" s="37"/>
      <c r="S19" s="37"/>
    </row>
    <row r="20" spans="3:19" x14ac:dyDescent="0.25">
      <c r="C20" s="964" t="s">
        <v>57</v>
      </c>
      <c r="D20" s="965"/>
      <c r="E20" s="91">
        <v>15364</v>
      </c>
      <c r="F20" s="92"/>
      <c r="G20" s="93">
        <v>3171</v>
      </c>
      <c r="H20" s="92"/>
      <c r="I20" s="91">
        <v>955</v>
      </c>
      <c r="J20" s="109"/>
      <c r="K20" s="93">
        <v>1220</v>
      </c>
      <c r="L20" s="94"/>
      <c r="M20" s="93">
        <v>2329</v>
      </c>
      <c r="N20" s="92"/>
      <c r="O20" s="95">
        <v>68</v>
      </c>
      <c r="P20" s="110"/>
      <c r="Q20" s="91">
        <v>23107</v>
      </c>
      <c r="R20" s="37"/>
      <c r="S20" s="37"/>
    </row>
    <row r="21" spans="3:19" ht="15" customHeight="1" x14ac:dyDescent="0.25">
      <c r="C21" s="976" t="s">
        <v>58</v>
      </c>
      <c r="D21" s="977"/>
      <c r="E21" s="111">
        <v>2368</v>
      </c>
      <c r="F21" s="112"/>
      <c r="G21" s="113">
        <v>451</v>
      </c>
      <c r="H21" s="112"/>
      <c r="I21" s="111">
        <v>181</v>
      </c>
      <c r="J21" s="114"/>
      <c r="K21" s="113">
        <v>321</v>
      </c>
      <c r="L21" s="115"/>
      <c r="M21" s="113">
        <v>358</v>
      </c>
      <c r="N21" s="112"/>
      <c r="O21" s="116">
        <v>87</v>
      </c>
      <c r="P21" s="117"/>
      <c r="Q21" s="111">
        <v>3766</v>
      </c>
      <c r="R21" s="37"/>
      <c r="S21" s="37"/>
    </row>
    <row r="22" spans="3:19" ht="33" customHeight="1" thickBot="1" x14ac:dyDescent="0.3">
      <c r="C22" s="978" t="s">
        <v>59</v>
      </c>
      <c r="D22" s="979"/>
      <c r="E22" s="118">
        <v>14244</v>
      </c>
      <c r="F22" s="119"/>
      <c r="G22" s="120">
        <v>1532</v>
      </c>
      <c r="H22" s="119"/>
      <c r="I22" s="118">
        <v>359</v>
      </c>
      <c r="J22" s="121"/>
      <c r="K22" s="120">
        <v>502</v>
      </c>
      <c r="L22" s="122"/>
      <c r="M22" s="120">
        <v>2439</v>
      </c>
      <c r="N22" s="119"/>
      <c r="O22" s="123">
        <v>102</v>
      </c>
      <c r="P22" s="122"/>
      <c r="Q22" s="118">
        <v>19178</v>
      </c>
      <c r="R22" s="37"/>
      <c r="S22" s="37"/>
    </row>
    <row r="23" spans="3:19" x14ac:dyDescent="0.25">
      <c r="C23" s="767" t="s">
        <v>60</v>
      </c>
      <c r="D23" s="767"/>
      <c r="E23" s="767"/>
      <c r="F23" s="768"/>
      <c r="G23" s="768"/>
      <c r="H23" s="769"/>
      <c r="I23" s="769"/>
      <c r="J23" s="769"/>
      <c r="K23" s="769"/>
      <c r="L23" s="769"/>
      <c r="M23" s="769"/>
      <c r="N23" s="769"/>
      <c r="O23" s="769"/>
      <c r="P23" s="769"/>
      <c r="Q23" s="769"/>
      <c r="R23" s="37"/>
      <c r="S23" s="37"/>
    </row>
    <row r="24" spans="3:19" x14ac:dyDescent="0.25">
      <c r="C24" s="37"/>
      <c r="D24" s="37"/>
      <c r="E24" s="37"/>
      <c r="F24" s="37"/>
      <c r="G24" s="37"/>
      <c r="H24" s="37"/>
      <c r="I24" s="37"/>
      <c r="J24" s="37"/>
      <c r="K24" s="37"/>
      <c r="L24" s="37"/>
      <c r="M24" s="37"/>
      <c r="N24" s="37"/>
      <c r="O24" s="37"/>
      <c r="P24" s="37"/>
      <c r="Q24" s="37"/>
      <c r="R24" s="37"/>
      <c r="S24" s="37"/>
    </row>
    <row r="25" spans="3:19" x14ac:dyDescent="0.25">
      <c r="C25" s="37"/>
      <c r="D25" s="37"/>
      <c r="E25" s="37"/>
      <c r="F25" s="37"/>
      <c r="G25" s="37"/>
      <c r="H25" s="37"/>
      <c r="I25" s="37"/>
      <c r="J25" s="37"/>
      <c r="K25" s="37"/>
      <c r="L25" s="37"/>
      <c r="M25" s="37"/>
      <c r="N25" s="37"/>
      <c r="O25" s="37"/>
      <c r="P25" s="37"/>
      <c r="Q25" s="37"/>
      <c r="R25" s="37"/>
      <c r="S25" s="37"/>
    </row>
    <row r="26" spans="3:19" x14ac:dyDescent="0.25">
      <c r="C26" s="37"/>
      <c r="D26" s="37"/>
      <c r="E26" s="37"/>
      <c r="F26" s="37"/>
      <c r="G26" s="37"/>
      <c r="H26" s="37"/>
      <c r="I26" s="37"/>
      <c r="J26" s="37"/>
      <c r="K26" s="37"/>
      <c r="L26" s="37"/>
      <c r="M26" s="37"/>
      <c r="N26" s="37"/>
      <c r="O26" s="37"/>
      <c r="P26" s="37"/>
      <c r="Q26" s="37"/>
      <c r="R26" s="37"/>
      <c r="S26" s="37"/>
    </row>
    <row r="27" spans="3:19" x14ac:dyDescent="0.25">
      <c r="C27" s="37"/>
      <c r="D27" s="37"/>
      <c r="E27" s="37"/>
      <c r="F27" s="37"/>
      <c r="G27" s="37"/>
      <c r="H27" s="37"/>
      <c r="I27" s="37"/>
      <c r="J27" s="37"/>
      <c r="K27" s="37"/>
      <c r="L27" s="37"/>
      <c r="M27" s="37"/>
      <c r="N27" s="37"/>
      <c r="O27" s="37"/>
      <c r="P27" s="37"/>
      <c r="Q27" s="37"/>
      <c r="R27" s="37"/>
      <c r="S27" s="37"/>
    </row>
    <row r="28" spans="3:19" x14ac:dyDescent="0.25">
      <c r="C28" s="37"/>
      <c r="D28" s="37"/>
      <c r="E28" s="37"/>
      <c r="F28" s="37"/>
      <c r="G28" s="37"/>
      <c r="H28" s="37"/>
      <c r="I28" s="37"/>
      <c r="J28" s="37"/>
      <c r="K28" s="37"/>
      <c r="L28" s="37"/>
      <c r="M28" s="37"/>
      <c r="N28" s="37"/>
      <c r="O28" s="37"/>
      <c r="P28" s="37"/>
      <c r="Q28" s="37"/>
      <c r="R28" s="37"/>
      <c r="S28" s="37"/>
    </row>
    <row r="29" spans="3:19" x14ac:dyDescent="0.25">
      <c r="C29" s="37"/>
      <c r="D29" s="37"/>
      <c r="E29" s="37"/>
      <c r="F29" s="37"/>
      <c r="G29" s="37"/>
      <c r="H29" s="37"/>
      <c r="I29" s="37"/>
      <c r="J29" s="37"/>
      <c r="K29" s="37"/>
      <c r="L29" s="37"/>
      <c r="M29" s="37"/>
      <c r="N29" s="37"/>
      <c r="O29" s="37"/>
      <c r="P29" s="37"/>
      <c r="Q29" s="37"/>
      <c r="R29" s="37"/>
      <c r="S29" s="37"/>
    </row>
    <row r="30" spans="3:19" x14ac:dyDescent="0.25">
      <c r="C30" s="37"/>
      <c r="D30" s="37"/>
      <c r="E30" s="37"/>
      <c r="F30" s="37"/>
      <c r="G30" s="37"/>
      <c r="H30" s="37"/>
      <c r="I30" s="37"/>
      <c r="J30" s="37"/>
      <c r="K30" s="37"/>
      <c r="L30" s="37"/>
      <c r="M30" s="37"/>
      <c r="N30" s="37"/>
      <c r="O30" s="37"/>
      <c r="P30" s="37"/>
      <c r="Q30" s="37"/>
      <c r="R30" s="37"/>
      <c r="S30" s="37"/>
    </row>
    <row r="31" spans="3:19" x14ac:dyDescent="0.25">
      <c r="C31" s="37"/>
      <c r="D31" s="37"/>
      <c r="E31" s="37"/>
      <c r="F31" s="37"/>
      <c r="G31" s="37"/>
      <c r="H31" s="37"/>
      <c r="I31" s="37"/>
      <c r="J31" s="37"/>
      <c r="K31" s="37"/>
      <c r="L31" s="37"/>
      <c r="M31" s="37"/>
      <c r="N31" s="37"/>
      <c r="O31" s="37"/>
      <c r="P31" s="37"/>
      <c r="Q31" s="37"/>
      <c r="R31" s="37"/>
      <c r="S31" s="37"/>
    </row>
    <row r="32" spans="3:19" x14ac:dyDescent="0.25">
      <c r="C32" s="37"/>
      <c r="D32" s="37"/>
      <c r="E32" s="37"/>
      <c r="F32" s="37"/>
      <c r="G32" s="37"/>
      <c r="H32" s="37"/>
      <c r="I32" s="37"/>
      <c r="J32" s="37"/>
      <c r="K32" s="37"/>
      <c r="L32" s="37"/>
      <c r="M32" s="37"/>
      <c r="N32" s="37"/>
      <c r="O32" s="37"/>
      <c r="P32" s="37"/>
      <c r="Q32" s="37"/>
      <c r="R32" s="37"/>
      <c r="S32" s="37"/>
    </row>
    <row r="33" spans="3:19" ht="15.75" x14ac:dyDescent="0.25">
      <c r="C33" s="420" t="s">
        <v>586</v>
      </c>
      <c r="D33" s="427"/>
      <c r="E33" s="428"/>
      <c r="F33" s="428"/>
      <c r="G33" s="428"/>
      <c r="H33" s="428"/>
      <c r="I33" s="428"/>
      <c r="J33" s="428"/>
      <c r="K33" s="428"/>
      <c r="L33" s="428"/>
      <c r="M33" s="428"/>
      <c r="N33" s="428"/>
      <c r="O33" s="428"/>
      <c r="P33" s="428"/>
      <c r="Q33" s="428"/>
      <c r="R33" s="37"/>
      <c r="S33" s="37"/>
    </row>
    <row r="34" spans="3:19" ht="15.75" thickBot="1" x14ac:dyDescent="0.3">
      <c r="C34" s="443"/>
      <c r="D34" s="433"/>
      <c r="E34" s="434"/>
      <c r="F34" s="434"/>
      <c r="G34" s="434"/>
      <c r="H34" s="434"/>
      <c r="I34" s="434"/>
      <c r="J34" s="434"/>
      <c r="K34" s="434"/>
      <c r="L34" s="434"/>
      <c r="M34" s="434"/>
      <c r="N34" s="434"/>
      <c r="O34" s="434"/>
      <c r="P34" s="434"/>
      <c r="Q34" s="434"/>
      <c r="R34" s="37"/>
      <c r="S34" s="37"/>
    </row>
    <row r="35" spans="3:19" x14ac:dyDescent="0.25">
      <c r="C35" s="765"/>
      <c r="D35" s="766"/>
      <c r="E35" s="947" t="s">
        <v>6</v>
      </c>
      <c r="F35" s="905"/>
      <c r="G35" s="905"/>
      <c r="H35" s="905"/>
      <c r="I35" s="905"/>
      <c r="J35" s="905"/>
      <c r="K35" s="905"/>
      <c r="L35" s="890"/>
      <c r="M35" s="947" t="s">
        <v>7</v>
      </c>
      <c r="N35" s="905"/>
      <c r="O35" s="905"/>
      <c r="P35" s="948"/>
      <c r="Q35" s="889"/>
      <c r="R35" s="37"/>
      <c r="S35" s="37"/>
    </row>
    <row r="36" spans="3:19" ht="27" customHeight="1" x14ac:dyDescent="0.25">
      <c r="C36" s="925"/>
      <c r="D36" s="949"/>
      <c r="E36" s="952" t="s">
        <v>8</v>
      </c>
      <c r="F36" s="907"/>
      <c r="G36" s="929" t="s">
        <v>46</v>
      </c>
      <c r="H36" s="929"/>
      <c r="I36" s="929" t="s">
        <v>10</v>
      </c>
      <c r="J36" s="929"/>
      <c r="K36" s="907" t="s">
        <v>11</v>
      </c>
      <c r="L36" s="956"/>
      <c r="M36" s="952" t="s">
        <v>8</v>
      </c>
      <c r="N36" s="907"/>
      <c r="O36" s="907" t="s">
        <v>12</v>
      </c>
      <c r="P36" s="956"/>
      <c r="Q36" s="958" t="s">
        <v>0</v>
      </c>
      <c r="R36" s="37"/>
      <c r="S36" s="37"/>
    </row>
    <row r="37" spans="3:19" ht="27.75" customHeight="1" x14ac:dyDescent="0.25">
      <c r="C37" s="950"/>
      <c r="D37" s="951"/>
      <c r="E37" s="953"/>
      <c r="F37" s="954"/>
      <c r="G37" s="955"/>
      <c r="H37" s="955"/>
      <c r="I37" s="955"/>
      <c r="J37" s="955"/>
      <c r="K37" s="954"/>
      <c r="L37" s="957"/>
      <c r="M37" s="953"/>
      <c r="N37" s="954"/>
      <c r="O37" s="954"/>
      <c r="P37" s="957"/>
      <c r="Q37" s="959"/>
      <c r="R37" s="37"/>
      <c r="S37" s="37"/>
    </row>
    <row r="38" spans="3:19" x14ac:dyDescent="0.25">
      <c r="C38" s="980" t="s">
        <v>61</v>
      </c>
      <c r="D38" s="981"/>
      <c r="E38" s="124">
        <v>10359</v>
      </c>
      <c r="F38" s="125"/>
      <c r="G38" s="125">
        <v>327</v>
      </c>
      <c r="H38" s="125"/>
      <c r="I38" s="125">
        <v>90</v>
      </c>
      <c r="J38" s="125"/>
      <c r="K38" s="125">
        <v>205</v>
      </c>
      <c r="L38" s="126"/>
      <c r="M38" s="124">
        <v>691</v>
      </c>
      <c r="N38" s="125"/>
      <c r="O38" s="125">
        <v>19</v>
      </c>
      <c r="P38" s="127"/>
      <c r="Q38" s="128">
        <v>11691</v>
      </c>
      <c r="R38" s="37"/>
      <c r="S38" s="37"/>
    </row>
    <row r="39" spans="3:19" x14ac:dyDescent="0.25">
      <c r="C39" s="982" t="s">
        <v>62</v>
      </c>
      <c r="D39" s="983"/>
      <c r="E39" s="124">
        <v>2607</v>
      </c>
      <c r="F39" s="125"/>
      <c r="G39" s="125">
        <v>106</v>
      </c>
      <c r="H39" s="125"/>
      <c r="I39" s="125">
        <v>62</v>
      </c>
      <c r="J39" s="125"/>
      <c r="K39" s="125">
        <v>81</v>
      </c>
      <c r="L39" s="126"/>
      <c r="M39" s="124">
        <v>386</v>
      </c>
      <c r="N39" s="125"/>
      <c r="O39" s="125">
        <v>10</v>
      </c>
      <c r="P39" s="127"/>
      <c r="Q39" s="128">
        <v>3252</v>
      </c>
      <c r="R39" s="37"/>
      <c r="S39" s="37"/>
    </row>
    <row r="40" spans="3:19" x14ac:dyDescent="0.25">
      <c r="C40" s="919" t="s">
        <v>63</v>
      </c>
      <c r="D40" s="984"/>
      <c r="E40" s="129">
        <v>1282</v>
      </c>
      <c r="F40" s="130"/>
      <c r="G40" s="130">
        <v>179</v>
      </c>
      <c r="H40" s="130"/>
      <c r="I40" s="130">
        <v>15</v>
      </c>
      <c r="J40" s="130"/>
      <c r="K40" s="130">
        <v>9</v>
      </c>
      <c r="L40" s="131"/>
      <c r="M40" s="129">
        <v>4837</v>
      </c>
      <c r="N40" s="130"/>
      <c r="O40" s="130">
        <v>19</v>
      </c>
      <c r="P40" s="132"/>
      <c r="Q40" s="133">
        <v>6341</v>
      </c>
      <c r="R40" s="37"/>
      <c r="S40" s="37"/>
    </row>
    <row r="41" spans="3:19" x14ac:dyDescent="0.25">
      <c r="C41" s="917" t="s">
        <v>64</v>
      </c>
      <c r="D41" s="985"/>
      <c r="E41" s="134">
        <v>61488.649999999994</v>
      </c>
      <c r="F41" s="135"/>
      <c r="G41" s="135">
        <v>6039.5499999999993</v>
      </c>
      <c r="H41" s="135"/>
      <c r="I41" s="135">
        <v>1713.1</v>
      </c>
      <c r="J41" s="135"/>
      <c r="K41" s="135">
        <v>2596.5</v>
      </c>
      <c r="L41" s="136"/>
      <c r="M41" s="134">
        <v>8647.9000000000015</v>
      </c>
      <c r="N41" s="135"/>
      <c r="O41" s="135">
        <v>303.85000000000002</v>
      </c>
      <c r="P41" s="136"/>
      <c r="Q41" s="137">
        <v>80789.55</v>
      </c>
      <c r="R41" s="37"/>
      <c r="S41" s="37"/>
    </row>
    <row r="42" spans="3:19" x14ac:dyDescent="0.25">
      <c r="C42" s="988" t="s">
        <v>65</v>
      </c>
      <c r="D42" s="989"/>
      <c r="E42" s="138">
        <v>48585.799999999996</v>
      </c>
      <c r="F42" s="139"/>
      <c r="G42" s="139">
        <v>4716.5499999999993</v>
      </c>
      <c r="H42" s="139"/>
      <c r="I42" s="139">
        <v>1399</v>
      </c>
      <c r="J42" s="139"/>
      <c r="K42" s="139">
        <v>2165.5</v>
      </c>
      <c r="L42" s="140"/>
      <c r="M42" s="138">
        <v>6426.35</v>
      </c>
      <c r="N42" s="139"/>
      <c r="O42" s="139">
        <v>220.7</v>
      </c>
      <c r="P42" s="141"/>
      <c r="Q42" s="142">
        <v>63513.9</v>
      </c>
      <c r="R42" s="37"/>
      <c r="S42" s="37"/>
    </row>
    <row r="43" spans="3:19" x14ac:dyDescent="0.25">
      <c r="C43" s="990" t="s">
        <v>66</v>
      </c>
      <c r="D43" s="991"/>
      <c r="E43" s="143">
        <v>14998.800000000003</v>
      </c>
      <c r="F43" s="144"/>
      <c r="G43" s="144">
        <v>423.84999999999991</v>
      </c>
      <c r="H43" s="144"/>
      <c r="I43" s="144">
        <v>152.25</v>
      </c>
      <c r="J43" s="144"/>
      <c r="K43" s="144">
        <v>297.85000000000002</v>
      </c>
      <c r="L43" s="141"/>
      <c r="M43" s="143">
        <v>1656.55</v>
      </c>
      <c r="N43" s="144"/>
      <c r="O43" s="144">
        <v>29.849999999999998</v>
      </c>
      <c r="P43" s="141"/>
      <c r="Q43" s="145">
        <v>17559.150000000001</v>
      </c>
      <c r="R43" s="37"/>
      <c r="S43" s="37"/>
    </row>
    <row r="44" spans="3:19" x14ac:dyDescent="0.25">
      <c r="C44" s="990" t="s">
        <v>67</v>
      </c>
      <c r="D44" s="991"/>
      <c r="E44" s="143">
        <v>18293.899999999998</v>
      </c>
      <c r="F44" s="144"/>
      <c r="G44" s="144">
        <v>1256.1500000000001</v>
      </c>
      <c r="H44" s="144"/>
      <c r="I44" s="144">
        <v>305</v>
      </c>
      <c r="J44" s="144"/>
      <c r="K44" s="144">
        <v>549</v>
      </c>
      <c r="L44" s="141"/>
      <c r="M44" s="143">
        <v>2509.8000000000002</v>
      </c>
      <c r="N44" s="144"/>
      <c r="O44" s="144">
        <v>49.599999999999994</v>
      </c>
      <c r="P44" s="141"/>
      <c r="Q44" s="145">
        <v>22963.449999999997</v>
      </c>
      <c r="R44" s="37"/>
      <c r="S44" s="37"/>
    </row>
    <row r="45" spans="3:19" x14ac:dyDescent="0.25">
      <c r="C45" s="990" t="s">
        <v>68</v>
      </c>
      <c r="D45" s="991"/>
      <c r="E45" s="143">
        <v>13240.95</v>
      </c>
      <c r="F45" s="144"/>
      <c r="G45" s="144">
        <v>2701.65</v>
      </c>
      <c r="H45" s="144"/>
      <c r="I45" s="144">
        <v>799.5</v>
      </c>
      <c r="J45" s="144"/>
      <c r="K45" s="144">
        <v>1048</v>
      </c>
      <c r="L45" s="141"/>
      <c r="M45" s="143">
        <v>2008.4</v>
      </c>
      <c r="N45" s="144"/>
      <c r="O45" s="144">
        <v>60.65</v>
      </c>
      <c r="P45" s="141"/>
      <c r="Q45" s="145">
        <v>19859.150000000001</v>
      </c>
      <c r="R45" s="37"/>
      <c r="S45" s="37"/>
    </row>
    <row r="46" spans="3:19" x14ac:dyDescent="0.25">
      <c r="C46" s="990" t="s">
        <v>69</v>
      </c>
      <c r="D46" s="991"/>
      <c r="E46" s="143">
        <v>2052.1499999999996</v>
      </c>
      <c r="F46" s="144"/>
      <c r="G46" s="144">
        <v>334.90000000000003</v>
      </c>
      <c r="H46" s="144"/>
      <c r="I46" s="144">
        <v>142.25</v>
      </c>
      <c r="J46" s="144"/>
      <c r="K46" s="144">
        <v>270.64999999999998</v>
      </c>
      <c r="L46" s="141"/>
      <c r="M46" s="143">
        <v>251.6</v>
      </c>
      <c r="N46" s="144"/>
      <c r="O46" s="144">
        <v>80.599999999999994</v>
      </c>
      <c r="P46" s="141"/>
      <c r="Q46" s="145">
        <v>3132.1499999999996</v>
      </c>
      <c r="R46" s="37"/>
      <c r="S46" s="37"/>
    </row>
    <row r="47" spans="3:19" ht="15.75" thickBot="1" x14ac:dyDescent="0.3">
      <c r="C47" s="986" t="s">
        <v>70</v>
      </c>
      <c r="D47" s="987"/>
      <c r="E47" s="146">
        <v>12902.85</v>
      </c>
      <c r="F47" s="147"/>
      <c r="G47" s="147">
        <v>1323</v>
      </c>
      <c r="H47" s="147"/>
      <c r="I47" s="147">
        <v>314.10000000000002</v>
      </c>
      <c r="J47" s="147"/>
      <c r="K47" s="147">
        <v>431</v>
      </c>
      <c r="L47" s="148"/>
      <c r="M47" s="146">
        <v>2221.5500000000002</v>
      </c>
      <c r="N47" s="147"/>
      <c r="O47" s="147">
        <v>83.15</v>
      </c>
      <c r="P47" s="149"/>
      <c r="Q47" s="150">
        <v>17275.650000000001</v>
      </c>
      <c r="R47" s="37"/>
      <c r="S47" s="37"/>
    </row>
    <row r="48" spans="3:19" x14ac:dyDescent="0.25">
      <c r="C48" s="767" t="s">
        <v>60</v>
      </c>
      <c r="D48" s="767"/>
      <c r="E48" s="767"/>
      <c r="F48" s="768"/>
      <c r="G48" s="697"/>
      <c r="H48" s="697"/>
      <c r="I48" s="770"/>
      <c r="J48" s="770"/>
      <c r="K48" s="697"/>
      <c r="L48" s="697"/>
      <c r="M48" s="697"/>
      <c r="N48" s="697"/>
      <c r="O48" s="697"/>
      <c r="P48" s="697"/>
      <c r="Q48" s="697"/>
      <c r="R48" s="37"/>
      <c r="S48" s="37"/>
    </row>
    <row r="49" spans="3:19" x14ac:dyDescent="0.25">
      <c r="C49" s="432"/>
      <c r="D49" s="432"/>
      <c r="E49" s="445"/>
      <c r="F49" s="445"/>
      <c r="G49" s="432"/>
      <c r="H49" s="432"/>
      <c r="I49" s="444"/>
      <c r="J49" s="444"/>
      <c r="K49" s="432"/>
      <c r="L49" s="432"/>
      <c r="M49" s="432"/>
      <c r="N49" s="432"/>
      <c r="O49" s="432"/>
      <c r="P49" s="432"/>
      <c r="Q49" s="432"/>
      <c r="R49" s="37"/>
      <c r="S49" s="37"/>
    </row>
    <row r="50" spans="3:19" x14ac:dyDescent="0.25">
      <c r="C50" s="37"/>
      <c r="D50" s="37"/>
      <c r="E50" s="37"/>
      <c r="F50" s="37"/>
      <c r="G50" s="37"/>
      <c r="H50" s="37"/>
      <c r="I50" s="37"/>
      <c r="J50" s="37"/>
      <c r="K50" s="37"/>
      <c r="L50" s="37"/>
      <c r="M50" s="37"/>
      <c r="N50" s="37"/>
      <c r="O50" s="37"/>
      <c r="P50" s="37"/>
      <c r="Q50" s="37"/>
      <c r="R50" s="37"/>
      <c r="S50" s="37"/>
    </row>
    <row r="51" spans="3:19" x14ac:dyDescent="0.25">
      <c r="C51" s="37"/>
      <c r="D51" s="37"/>
      <c r="E51" s="37"/>
      <c r="F51" s="37"/>
      <c r="G51" s="37"/>
      <c r="H51" s="37"/>
      <c r="I51" s="37"/>
      <c r="J51" s="37"/>
      <c r="K51" s="37"/>
      <c r="L51" s="37"/>
      <c r="M51" s="37"/>
      <c r="N51" s="37"/>
      <c r="O51" s="37"/>
      <c r="P51" s="37"/>
      <c r="Q51" s="37"/>
      <c r="R51" s="37"/>
      <c r="S51" s="37"/>
    </row>
    <row r="52" spans="3:19" x14ac:dyDescent="0.25">
      <c r="C52" s="37"/>
      <c r="D52" s="37"/>
      <c r="E52" s="37"/>
      <c r="F52" s="37"/>
      <c r="G52" s="37"/>
      <c r="H52" s="37"/>
      <c r="I52" s="37"/>
      <c r="J52" s="37"/>
      <c r="K52" s="37"/>
      <c r="L52" s="37"/>
      <c r="M52" s="37"/>
      <c r="N52" s="37"/>
      <c r="O52" s="37"/>
      <c r="P52" s="37"/>
      <c r="Q52" s="37"/>
      <c r="R52" s="37"/>
      <c r="S52" s="37"/>
    </row>
    <row r="53" spans="3:19" x14ac:dyDescent="0.25">
      <c r="C53" s="37"/>
      <c r="D53" s="37"/>
      <c r="E53" s="37"/>
      <c r="F53" s="37"/>
      <c r="G53" s="37"/>
      <c r="H53" s="37"/>
      <c r="I53" s="37"/>
      <c r="J53" s="37"/>
      <c r="K53" s="37"/>
      <c r="L53" s="37"/>
      <c r="M53" s="37"/>
      <c r="N53" s="37"/>
      <c r="O53" s="37"/>
      <c r="P53" s="37"/>
      <c r="Q53" s="37"/>
      <c r="R53" s="37"/>
      <c r="S53" s="37"/>
    </row>
    <row r="54" spans="3:19" x14ac:dyDescent="0.25">
      <c r="C54" s="37"/>
      <c r="D54" s="37"/>
      <c r="E54" s="37"/>
      <c r="F54" s="37"/>
      <c r="G54" s="37"/>
      <c r="H54" s="37"/>
      <c r="I54" s="37"/>
      <c r="J54" s="37"/>
      <c r="K54" s="37"/>
      <c r="L54" s="37"/>
      <c r="M54" s="37"/>
      <c r="N54" s="37"/>
      <c r="O54" s="37"/>
      <c r="P54" s="37"/>
      <c r="Q54" s="37"/>
      <c r="R54" s="37"/>
      <c r="S54" s="37"/>
    </row>
    <row r="55" spans="3:19" x14ac:dyDescent="0.25">
      <c r="C55" s="37"/>
      <c r="D55" s="37"/>
      <c r="E55" s="37"/>
      <c r="F55" s="37"/>
      <c r="G55" s="37"/>
      <c r="H55" s="37"/>
      <c r="I55" s="37"/>
      <c r="J55" s="37"/>
      <c r="K55" s="37"/>
      <c r="L55" s="37"/>
      <c r="M55" s="37"/>
      <c r="N55" s="37"/>
      <c r="O55" s="37"/>
      <c r="P55" s="37"/>
      <c r="Q55" s="37"/>
      <c r="R55" s="37"/>
      <c r="S55" s="37"/>
    </row>
    <row r="56" spans="3:19" x14ac:dyDescent="0.25">
      <c r="C56" s="37"/>
      <c r="D56" s="37"/>
      <c r="E56" s="37"/>
      <c r="F56" s="37"/>
      <c r="G56" s="37"/>
      <c r="H56" s="37"/>
      <c r="I56" s="37"/>
      <c r="J56" s="37"/>
      <c r="K56" s="37"/>
      <c r="L56" s="37"/>
      <c r="M56" s="37"/>
      <c r="N56" s="37"/>
      <c r="O56" s="37"/>
      <c r="P56" s="37"/>
      <c r="Q56" s="37"/>
      <c r="R56" s="37"/>
      <c r="S56" s="37"/>
    </row>
    <row r="57" spans="3:19" x14ac:dyDescent="0.25">
      <c r="C57" s="37"/>
      <c r="D57" s="37"/>
      <c r="E57" s="37"/>
      <c r="F57" s="37"/>
      <c r="G57" s="37"/>
      <c r="H57" s="37"/>
      <c r="I57" s="37"/>
      <c r="J57" s="37"/>
      <c r="K57" s="37"/>
      <c r="L57" s="37"/>
      <c r="M57" s="37"/>
      <c r="N57" s="37"/>
      <c r="O57" s="37"/>
      <c r="P57" s="37"/>
      <c r="Q57" s="37"/>
      <c r="R57" s="37"/>
      <c r="S57" s="37"/>
    </row>
    <row r="58" spans="3:19" x14ac:dyDescent="0.25">
      <c r="C58" s="37"/>
      <c r="D58" s="37"/>
      <c r="E58" s="37"/>
      <c r="F58" s="37"/>
      <c r="G58" s="37"/>
      <c r="H58" s="37"/>
      <c r="I58" s="37"/>
      <c r="J58" s="37"/>
      <c r="K58" s="37"/>
      <c r="L58" s="37"/>
      <c r="M58" s="37"/>
      <c r="N58" s="37"/>
      <c r="O58" s="37"/>
      <c r="P58" s="37"/>
      <c r="Q58" s="37"/>
      <c r="R58" s="37"/>
      <c r="S58" s="37"/>
    </row>
    <row r="59" spans="3:19" x14ac:dyDescent="0.25">
      <c r="C59" s="37"/>
      <c r="D59" s="37"/>
      <c r="E59" s="37"/>
      <c r="F59" s="37"/>
      <c r="G59" s="37"/>
      <c r="H59" s="37"/>
      <c r="I59" s="37"/>
      <c r="J59" s="37"/>
      <c r="K59" s="37"/>
      <c r="L59" s="37"/>
      <c r="M59" s="37"/>
      <c r="N59" s="37"/>
      <c r="O59" s="37"/>
      <c r="P59" s="37"/>
      <c r="Q59" s="37"/>
      <c r="R59" s="37"/>
      <c r="S59" s="37"/>
    </row>
  </sheetData>
  <mergeCells count="44">
    <mergeCell ref="C47:D47"/>
    <mergeCell ref="C42:D42"/>
    <mergeCell ref="C43:D43"/>
    <mergeCell ref="C44:D44"/>
    <mergeCell ref="C45:D45"/>
    <mergeCell ref="C46:D46"/>
    <mergeCell ref="Q36:Q37"/>
    <mergeCell ref="C38:D38"/>
    <mergeCell ref="C39:D39"/>
    <mergeCell ref="C40:D40"/>
    <mergeCell ref="C41:D41"/>
    <mergeCell ref="M35:P35"/>
    <mergeCell ref="C36:D37"/>
    <mergeCell ref="E36:F37"/>
    <mergeCell ref="G36:H37"/>
    <mergeCell ref="I36:J37"/>
    <mergeCell ref="K36:L37"/>
    <mergeCell ref="M36:N37"/>
    <mergeCell ref="O36:P37"/>
    <mergeCell ref="E35:K35"/>
    <mergeCell ref="C18:D18"/>
    <mergeCell ref="C19:D19"/>
    <mergeCell ref="C20:D20"/>
    <mergeCell ref="C21:D21"/>
    <mergeCell ref="C22:D22"/>
    <mergeCell ref="C13:D13"/>
    <mergeCell ref="C14:D14"/>
    <mergeCell ref="C15:D15"/>
    <mergeCell ref="C16:D16"/>
    <mergeCell ref="C17:D17"/>
    <mergeCell ref="Q7:Q8"/>
    <mergeCell ref="C9:D9"/>
    <mergeCell ref="C10:D10"/>
    <mergeCell ref="C11:D11"/>
    <mergeCell ref="C12:D12"/>
    <mergeCell ref="E6:K6"/>
    <mergeCell ref="M6:P6"/>
    <mergeCell ref="C7:D8"/>
    <mergeCell ref="E7:F8"/>
    <mergeCell ref="G7:H8"/>
    <mergeCell ref="I7:J8"/>
    <mergeCell ref="K7:L8"/>
    <mergeCell ref="M7:N8"/>
    <mergeCell ref="O7:P8"/>
  </mergeCells>
  <hyperlinks>
    <hyperlink ref="C2" location="Sumari!A1" display="Anar al sumari"/>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L63"/>
  <sheetViews>
    <sheetView showGridLines="0" workbookViewId="0">
      <selection activeCell="L2" sqref="L2"/>
    </sheetView>
  </sheetViews>
  <sheetFormatPr defaultColWidth="9.140625" defaultRowHeight="15" x14ac:dyDescent="0.25"/>
  <cols>
    <col min="1" max="1" width="9.140625" style="1"/>
    <col min="2" max="2" width="10.7109375" style="1" customWidth="1"/>
    <col min="3" max="3" width="36.7109375" style="1" customWidth="1"/>
    <col min="4" max="4" width="8.7109375" style="1" customWidth="1"/>
    <col min="5" max="5" width="10.7109375" style="1" customWidth="1"/>
    <col min="6" max="6" width="5.7109375" style="1" customWidth="1"/>
    <col min="7" max="8" width="10.7109375" style="1" customWidth="1"/>
    <col min="9" max="9" width="5.7109375" style="1" customWidth="1"/>
    <col min="10" max="11" width="10.7109375" style="1" customWidth="1"/>
    <col min="12" max="12" width="9.140625" style="1" customWidth="1"/>
    <col min="13" max="16384" width="9.140625" style="1"/>
  </cols>
  <sheetData>
    <row r="2" spans="1:12" x14ac:dyDescent="0.25">
      <c r="C2" s="501" t="s">
        <v>265</v>
      </c>
      <c r="E2" s="500"/>
    </row>
    <row r="4" spans="1:12" s="432" customFormat="1" ht="15.75" x14ac:dyDescent="0.25">
      <c r="A4" s="427"/>
      <c r="B4" s="420"/>
      <c r="C4" s="420" t="s">
        <v>587</v>
      </c>
      <c r="D4" s="592"/>
      <c r="E4" s="592"/>
      <c r="F4" s="592"/>
      <c r="G4" s="257"/>
      <c r="H4" s="427"/>
      <c r="I4" s="427"/>
      <c r="J4" s="427"/>
    </row>
    <row r="5" spans="1:12" ht="9" customHeight="1" thickBot="1" x14ac:dyDescent="0.3">
      <c r="B5" s="583"/>
      <c r="C5" s="584"/>
      <c r="D5" s="584"/>
      <c r="E5" s="584"/>
      <c r="F5" s="584"/>
      <c r="G5" s="584"/>
    </row>
    <row r="6" spans="1:12" s="432" customFormat="1" ht="12.75" x14ac:dyDescent="0.2">
      <c r="C6" s="995" t="s">
        <v>565</v>
      </c>
      <c r="D6" s="992" t="s">
        <v>6</v>
      </c>
      <c r="E6" s="993"/>
      <c r="F6" s="994"/>
      <c r="G6" s="992" t="s">
        <v>7</v>
      </c>
      <c r="H6" s="993"/>
      <c r="I6" s="994"/>
      <c r="J6" s="992" t="s">
        <v>0</v>
      </c>
      <c r="K6" s="993"/>
      <c r="L6" s="993"/>
    </row>
    <row r="7" spans="1:12" s="432" customFormat="1" ht="18.75" customHeight="1" thickBot="1" x14ac:dyDescent="0.25">
      <c r="B7" s="585"/>
      <c r="C7" s="996"/>
      <c r="D7" s="533" t="s">
        <v>517</v>
      </c>
      <c r="E7" s="537" t="s">
        <v>518</v>
      </c>
      <c r="F7" s="540" t="s">
        <v>30</v>
      </c>
      <c r="G7" s="537" t="s">
        <v>517</v>
      </c>
      <c r="H7" s="537" t="s">
        <v>518</v>
      </c>
      <c r="I7" s="540" t="s">
        <v>30</v>
      </c>
      <c r="J7" s="547" t="s">
        <v>566</v>
      </c>
      <c r="K7" s="547" t="s">
        <v>518</v>
      </c>
      <c r="L7" s="550" t="s">
        <v>30</v>
      </c>
    </row>
    <row r="8" spans="1:12" s="432" customFormat="1" ht="12.75" x14ac:dyDescent="0.2">
      <c r="B8" s="474"/>
      <c r="C8" s="530" t="s">
        <v>519</v>
      </c>
      <c r="D8" s="534">
        <v>1282.1499999999999</v>
      </c>
      <c r="E8" s="538">
        <v>747.45</v>
      </c>
      <c r="F8" s="541">
        <v>58.296611160940614</v>
      </c>
      <c r="G8" s="543">
        <v>102.05000000000001</v>
      </c>
      <c r="H8" s="543">
        <v>40.849999999999994</v>
      </c>
      <c r="I8" s="545">
        <v>40.029397354238114</v>
      </c>
      <c r="J8" s="548">
        <v>1384.1999999999998</v>
      </c>
      <c r="K8" s="548">
        <v>788.30000000000007</v>
      </c>
      <c r="L8" s="551">
        <v>56.949862736598767</v>
      </c>
    </row>
    <row r="9" spans="1:12" s="432" customFormat="1" ht="12.75" x14ac:dyDescent="0.2">
      <c r="C9" s="530" t="s">
        <v>520</v>
      </c>
      <c r="D9" s="535">
        <v>401.2999999999999</v>
      </c>
      <c r="E9" s="538">
        <v>197.60000000000002</v>
      </c>
      <c r="F9" s="541">
        <v>49.23997009718417</v>
      </c>
      <c r="G9" s="538">
        <v>30.950000000000003</v>
      </c>
      <c r="H9" s="538">
        <v>10.95</v>
      </c>
      <c r="I9" s="545">
        <v>35.379644588045231</v>
      </c>
      <c r="J9" s="548">
        <v>432.24999999999989</v>
      </c>
      <c r="K9" s="548">
        <v>208.55</v>
      </c>
      <c r="L9" s="551">
        <v>48.247541931752473</v>
      </c>
    </row>
    <row r="10" spans="1:12" s="432" customFormat="1" ht="12.75" x14ac:dyDescent="0.2">
      <c r="B10" s="474"/>
      <c r="C10" s="530" t="s">
        <v>521</v>
      </c>
      <c r="D10" s="535">
        <v>507.74999999999989</v>
      </c>
      <c r="E10" s="538">
        <v>221.85000000000005</v>
      </c>
      <c r="F10" s="541">
        <v>43.692762186115239</v>
      </c>
      <c r="G10" s="538">
        <v>49.849999999999994</v>
      </c>
      <c r="H10" s="538">
        <v>11.45</v>
      </c>
      <c r="I10" s="545">
        <v>22.968906720160483</v>
      </c>
      <c r="J10" s="548">
        <v>557.59999999999991</v>
      </c>
      <c r="K10" s="548">
        <v>233.30000000000004</v>
      </c>
      <c r="L10" s="551">
        <v>41.840028694404609</v>
      </c>
    </row>
    <row r="11" spans="1:12" s="432" customFormat="1" ht="12.75" x14ac:dyDescent="0.2">
      <c r="B11" s="474"/>
      <c r="C11" s="530" t="s">
        <v>522</v>
      </c>
      <c r="D11" s="535">
        <v>203.20000000000005</v>
      </c>
      <c r="E11" s="538">
        <v>143.70000000000002</v>
      </c>
      <c r="F11" s="541">
        <v>70.718503937007867</v>
      </c>
      <c r="G11" s="538">
        <v>11.55</v>
      </c>
      <c r="H11" s="538">
        <v>5.5000000000000009</v>
      </c>
      <c r="I11" s="545">
        <v>47.61904761904762</v>
      </c>
      <c r="J11" s="548">
        <v>214.75000000000006</v>
      </c>
      <c r="K11" s="548">
        <v>149.20000000000002</v>
      </c>
      <c r="L11" s="551">
        <v>69.476135040745049</v>
      </c>
    </row>
    <row r="12" spans="1:12" s="432" customFormat="1" ht="12.75" x14ac:dyDescent="0.2">
      <c r="B12" s="474"/>
      <c r="C12" s="530" t="s">
        <v>523</v>
      </c>
      <c r="D12" s="535">
        <v>315.75</v>
      </c>
      <c r="E12" s="538">
        <v>211.65</v>
      </c>
      <c r="F12" s="541">
        <v>67.030878859857481</v>
      </c>
      <c r="G12" s="538">
        <v>5.95</v>
      </c>
      <c r="H12" s="538">
        <v>2</v>
      </c>
      <c r="I12" s="545">
        <v>33.613445378151255</v>
      </c>
      <c r="J12" s="548">
        <v>321.7</v>
      </c>
      <c r="K12" s="548">
        <v>213.65</v>
      </c>
      <c r="L12" s="551">
        <v>66.412806963009018</v>
      </c>
    </row>
    <row r="13" spans="1:12" s="432" customFormat="1" ht="12.75" x14ac:dyDescent="0.2">
      <c r="B13" s="474"/>
      <c r="C13" s="530" t="s">
        <v>524</v>
      </c>
      <c r="D13" s="535">
        <v>855.1</v>
      </c>
      <c r="E13" s="538">
        <v>465.75</v>
      </c>
      <c r="F13" s="541">
        <v>54.467313764471989</v>
      </c>
      <c r="G13" s="538">
        <v>70.449999999999974</v>
      </c>
      <c r="H13" s="538">
        <v>31.5</v>
      </c>
      <c r="I13" s="545">
        <v>44.712562100780708</v>
      </c>
      <c r="J13" s="548">
        <v>925.55</v>
      </c>
      <c r="K13" s="548">
        <v>497.25</v>
      </c>
      <c r="L13" s="551">
        <v>53.724812273783165</v>
      </c>
    </row>
    <row r="14" spans="1:12" s="432" customFormat="1" ht="12.75" x14ac:dyDescent="0.2">
      <c r="B14" s="474"/>
      <c r="C14" s="530" t="s">
        <v>525</v>
      </c>
      <c r="D14" s="535">
        <v>242.65000000000006</v>
      </c>
      <c r="E14" s="538">
        <v>171.20000000000002</v>
      </c>
      <c r="F14" s="541">
        <v>70.554296311559852</v>
      </c>
      <c r="G14" s="538">
        <v>29.749999999999996</v>
      </c>
      <c r="H14" s="538">
        <v>13.55</v>
      </c>
      <c r="I14" s="545">
        <v>45.546218487394967</v>
      </c>
      <c r="J14" s="548">
        <v>272.40000000000003</v>
      </c>
      <c r="K14" s="548">
        <v>184.75000000000003</v>
      </c>
      <c r="L14" s="551">
        <v>67.82305433186491</v>
      </c>
    </row>
    <row r="15" spans="1:12" s="432" customFormat="1" ht="12.75" x14ac:dyDescent="0.2">
      <c r="B15" s="474"/>
      <c r="C15" s="530" t="s">
        <v>526</v>
      </c>
      <c r="D15" s="534">
        <v>289.2</v>
      </c>
      <c r="E15" s="538">
        <v>167.05000000000004</v>
      </c>
      <c r="F15" s="541">
        <v>57.762793914246217</v>
      </c>
      <c r="G15" s="538">
        <v>13.700000000000001</v>
      </c>
      <c r="H15" s="538">
        <v>6.0999999999999988</v>
      </c>
      <c r="I15" s="545">
        <v>44.525547445255462</v>
      </c>
      <c r="J15" s="548">
        <v>302.89999999999998</v>
      </c>
      <c r="K15" s="548">
        <v>173.15000000000003</v>
      </c>
      <c r="L15" s="551">
        <v>57.16408055463851</v>
      </c>
    </row>
    <row r="16" spans="1:12" s="432" customFormat="1" ht="12.75" x14ac:dyDescent="0.2">
      <c r="B16" s="474"/>
      <c r="C16" s="530" t="s">
        <v>527</v>
      </c>
      <c r="D16" s="535">
        <v>392.89999999999992</v>
      </c>
      <c r="E16" s="538">
        <v>197.55</v>
      </c>
      <c r="F16" s="541">
        <v>50.279969457877336</v>
      </c>
      <c r="G16" s="538">
        <v>18.8</v>
      </c>
      <c r="H16" s="538">
        <v>5.5499999999999989</v>
      </c>
      <c r="I16" s="545">
        <v>29.521276595744673</v>
      </c>
      <c r="J16" s="548">
        <v>411.69999999999993</v>
      </c>
      <c r="K16" s="548">
        <v>203.10000000000002</v>
      </c>
      <c r="L16" s="551">
        <v>49.332037891668705</v>
      </c>
    </row>
    <row r="17" spans="2:12" s="432" customFormat="1" ht="12.75" x14ac:dyDescent="0.2">
      <c r="B17" s="474"/>
      <c r="C17" s="530" t="s">
        <v>528</v>
      </c>
      <c r="D17" s="535">
        <v>290.40000000000003</v>
      </c>
      <c r="E17" s="538">
        <v>185.04999999999998</v>
      </c>
      <c r="F17" s="541">
        <v>63.722451790633592</v>
      </c>
      <c r="G17" s="538">
        <v>23.549999999999997</v>
      </c>
      <c r="H17" s="538">
        <v>10.4</v>
      </c>
      <c r="I17" s="545">
        <v>44.161358811040344</v>
      </c>
      <c r="J17" s="548">
        <v>313.95000000000005</v>
      </c>
      <c r="K17" s="548">
        <v>195.45</v>
      </c>
      <c r="L17" s="551">
        <v>62.255136168179639</v>
      </c>
    </row>
    <row r="18" spans="2:12" s="432" customFormat="1" ht="12.75" x14ac:dyDescent="0.2">
      <c r="B18" s="444"/>
      <c r="C18" s="530" t="s">
        <v>529</v>
      </c>
      <c r="D18" s="535">
        <v>2056.1000000000004</v>
      </c>
      <c r="E18" s="538">
        <v>1290</v>
      </c>
      <c r="F18" s="541">
        <v>62.740139098292872</v>
      </c>
      <c r="G18" s="538">
        <v>144.05000000000001</v>
      </c>
      <c r="H18" s="543">
        <v>73.2</v>
      </c>
      <c r="I18" s="545">
        <v>50.815688996876084</v>
      </c>
      <c r="J18" s="548">
        <v>2200.1500000000005</v>
      </c>
      <c r="K18" s="548">
        <v>1363.2</v>
      </c>
      <c r="L18" s="551">
        <v>61.95941185828238</v>
      </c>
    </row>
    <row r="19" spans="2:12" s="432" customFormat="1" ht="12.75" x14ac:dyDescent="0.2">
      <c r="B19" s="444"/>
      <c r="C19" s="530" t="s">
        <v>530</v>
      </c>
      <c r="D19" s="535">
        <v>176.10000000000005</v>
      </c>
      <c r="E19" s="538">
        <v>71.349999999999994</v>
      </c>
      <c r="F19" s="541">
        <v>40.516751845542295</v>
      </c>
      <c r="G19" s="538">
        <v>12.950000000000005</v>
      </c>
      <c r="H19" s="543">
        <v>2.9999999999999991</v>
      </c>
      <c r="I19" s="545">
        <v>23.166023166023152</v>
      </c>
      <c r="J19" s="548">
        <v>189.05000000000007</v>
      </c>
      <c r="K19" s="548">
        <v>74.349999999999994</v>
      </c>
      <c r="L19" s="551">
        <v>39.328220047606436</v>
      </c>
    </row>
    <row r="20" spans="2:12" s="432" customFormat="1" ht="12.75" x14ac:dyDescent="0.2">
      <c r="B20" s="444"/>
      <c r="C20" s="530" t="s">
        <v>531</v>
      </c>
      <c r="D20" s="535">
        <v>64.25</v>
      </c>
      <c r="E20" s="538">
        <v>12.3</v>
      </c>
      <c r="F20" s="541">
        <v>19.143968871595334</v>
      </c>
      <c r="G20" s="538">
        <v>10.7</v>
      </c>
      <c r="H20" s="543">
        <v>2.15</v>
      </c>
      <c r="I20" s="545">
        <v>20.093457943925234</v>
      </c>
      <c r="J20" s="548">
        <v>74.95</v>
      </c>
      <c r="K20" s="548">
        <v>14.450000000000001</v>
      </c>
      <c r="L20" s="551">
        <v>19.279519679786524</v>
      </c>
    </row>
    <row r="21" spans="2:12" s="432" customFormat="1" ht="12.75" x14ac:dyDescent="0.2">
      <c r="B21" s="444"/>
      <c r="C21" s="530" t="s">
        <v>532</v>
      </c>
      <c r="D21" s="535">
        <v>779</v>
      </c>
      <c r="E21" s="538">
        <v>318.34999999999997</v>
      </c>
      <c r="F21" s="541">
        <v>40.866495507060328</v>
      </c>
      <c r="G21" s="538">
        <v>70.05</v>
      </c>
      <c r="H21" s="543">
        <v>16.55</v>
      </c>
      <c r="I21" s="545">
        <v>23.625981441827268</v>
      </c>
      <c r="J21" s="548">
        <v>849.05</v>
      </c>
      <c r="K21" s="548">
        <v>334.9</v>
      </c>
      <c r="L21" s="551">
        <v>39.444084565102173</v>
      </c>
    </row>
    <row r="22" spans="2:12" s="432" customFormat="1" ht="12.75" x14ac:dyDescent="0.2">
      <c r="B22" s="444"/>
      <c r="C22" s="530" t="s">
        <v>533</v>
      </c>
      <c r="D22" s="535">
        <v>70.55</v>
      </c>
      <c r="E22" s="538">
        <v>21.099999999999998</v>
      </c>
      <c r="F22" s="541">
        <v>29.907866761162293</v>
      </c>
      <c r="G22" s="538">
        <v>13.950000000000003</v>
      </c>
      <c r="H22" s="543">
        <v>3.4</v>
      </c>
      <c r="I22" s="545">
        <v>24.372759856630818</v>
      </c>
      <c r="J22" s="548">
        <v>84.5</v>
      </c>
      <c r="K22" s="548">
        <v>24.499999999999996</v>
      </c>
      <c r="L22" s="551">
        <v>28.994082840236686</v>
      </c>
    </row>
    <row r="23" spans="2:12" s="432" customFormat="1" ht="12.75" x14ac:dyDescent="0.2">
      <c r="B23" s="444"/>
      <c r="C23" s="530" t="s">
        <v>534</v>
      </c>
      <c r="D23" s="535">
        <v>954.39999999999964</v>
      </c>
      <c r="E23" s="538">
        <v>258.84999999999997</v>
      </c>
      <c r="F23" s="541">
        <v>27.121751886001682</v>
      </c>
      <c r="G23" s="538">
        <v>194.75000000000003</v>
      </c>
      <c r="H23" s="543">
        <v>34.1</v>
      </c>
      <c r="I23" s="545">
        <v>17.509627727856227</v>
      </c>
      <c r="J23" s="548">
        <v>1149.1499999999996</v>
      </c>
      <c r="K23" s="548">
        <v>292.95</v>
      </c>
      <c r="L23" s="551">
        <v>25.492755514945838</v>
      </c>
    </row>
    <row r="24" spans="2:12" s="432" customFormat="1" ht="12.75" x14ac:dyDescent="0.2">
      <c r="B24" s="444"/>
      <c r="C24" s="530" t="s">
        <v>535</v>
      </c>
      <c r="D24" s="535">
        <v>79.7</v>
      </c>
      <c r="E24" s="538">
        <v>43.8</v>
      </c>
      <c r="F24" s="541">
        <v>54.956085319949807</v>
      </c>
      <c r="G24" s="538">
        <v>9.2999999999999989</v>
      </c>
      <c r="H24" s="543">
        <v>3.4999999999999996</v>
      </c>
      <c r="I24" s="545">
        <v>37.634408602150536</v>
      </c>
      <c r="J24" s="548">
        <v>89</v>
      </c>
      <c r="K24" s="548">
        <v>47.3</v>
      </c>
      <c r="L24" s="551">
        <v>53.146067415730336</v>
      </c>
    </row>
    <row r="25" spans="2:12" s="432" customFormat="1" ht="12.75" x14ac:dyDescent="0.2">
      <c r="B25" s="444"/>
      <c r="C25" s="530" t="s">
        <v>536</v>
      </c>
      <c r="D25" s="535">
        <v>88.450000000000017</v>
      </c>
      <c r="E25" s="538">
        <v>28.099999999999998</v>
      </c>
      <c r="F25" s="541">
        <v>31.76936122102882</v>
      </c>
      <c r="G25" s="538">
        <v>36.599999999999987</v>
      </c>
      <c r="H25" s="543">
        <v>10.200000000000003</v>
      </c>
      <c r="I25" s="545">
        <v>27.868852459016413</v>
      </c>
      <c r="J25" s="548">
        <v>125.05000000000001</v>
      </c>
      <c r="K25" s="548">
        <v>38.299999999999997</v>
      </c>
      <c r="L25" s="551">
        <v>30.627748900439816</v>
      </c>
    </row>
    <row r="26" spans="2:12" s="432" customFormat="1" ht="12.75" x14ac:dyDescent="0.2">
      <c r="B26" s="444"/>
      <c r="C26" s="530" t="s">
        <v>537</v>
      </c>
      <c r="D26" s="535">
        <v>50.4</v>
      </c>
      <c r="E26" s="538">
        <v>21.95</v>
      </c>
      <c r="F26" s="541">
        <v>43.551587301587304</v>
      </c>
      <c r="G26" s="538">
        <v>5.7999999999999989</v>
      </c>
      <c r="H26" s="543">
        <v>0.75</v>
      </c>
      <c r="I26" s="545">
        <v>12.931034482758625</v>
      </c>
      <c r="J26" s="548">
        <v>56.199999999999996</v>
      </c>
      <c r="K26" s="548">
        <v>22.7</v>
      </c>
      <c r="L26" s="551">
        <v>40.391459074733099</v>
      </c>
    </row>
    <row r="27" spans="2:12" s="432" customFormat="1" ht="12.75" x14ac:dyDescent="0.2">
      <c r="B27" s="444"/>
      <c r="C27" s="530" t="s">
        <v>538</v>
      </c>
      <c r="D27" s="535">
        <v>218.70000000000005</v>
      </c>
      <c r="E27" s="538">
        <v>126.25</v>
      </c>
      <c r="F27" s="541">
        <v>57.727480566986735</v>
      </c>
      <c r="G27" s="538">
        <v>20.5</v>
      </c>
      <c r="H27" s="543">
        <v>9.5499999999999989</v>
      </c>
      <c r="I27" s="545">
        <v>46.58536585365853</v>
      </c>
      <c r="J27" s="548">
        <v>239.20000000000005</v>
      </c>
      <c r="K27" s="548">
        <v>135.80000000000001</v>
      </c>
      <c r="L27" s="551">
        <v>56.772575250836113</v>
      </c>
    </row>
    <row r="28" spans="2:12" s="432" customFormat="1" ht="12.75" x14ac:dyDescent="0.2">
      <c r="B28" s="444"/>
      <c r="C28" s="530" t="s">
        <v>539</v>
      </c>
      <c r="D28" s="535">
        <v>108.69999999999999</v>
      </c>
      <c r="E28" s="538">
        <v>31.8</v>
      </c>
      <c r="F28" s="541">
        <v>29.254829806807731</v>
      </c>
      <c r="G28" s="538">
        <v>12</v>
      </c>
      <c r="H28" s="543">
        <v>1.65</v>
      </c>
      <c r="I28" s="545">
        <v>13.749999999999998</v>
      </c>
      <c r="J28" s="548">
        <v>120.69999999999999</v>
      </c>
      <c r="K28" s="548">
        <v>33.450000000000003</v>
      </c>
      <c r="L28" s="551">
        <v>27.713338856669434</v>
      </c>
    </row>
    <row r="29" spans="2:12" s="432" customFormat="1" ht="12.75" x14ac:dyDescent="0.2">
      <c r="B29" s="444"/>
      <c r="C29" s="530" t="s">
        <v>588</v>
      </c>
      <c r="D29" s="535">
        <v>747.7</v>
      </c>
      <c r="E29" s="538">
        <v>503.55</v>
      </c>
      <c r="F29" s="541">
        <v>67.346529356693864</v>
      </c>
      <c r="G29" s="538">
        <v>110.94999999999999</v>
      </c>
      <c r="H29" s="543">
        <v>61.3</v>
      </c>
      <c r="I29" s="545">
        <v>55.250112663361882</v>
      </c>
      <c r="J29" s="548">
        <v>858.65000000000009</v>
      </c>
      <c r="K29" s="548">
        <v>564.85</v>
      </c>
      <c r="L29" s="551">
        <v>65.783497350492041</v>
      </c>
    </row>
    <row r="30" spans="2:12" s="432" customFormat="1" ht="12.75" x14ac:dyDescent="0.2">
      <c r="B30" s="444"/>
      <c r="C30" s="531" t="s">
        <v>540</v>
      </c>
      <c r="D30" s="535">
        <v>426.04999999999995</v>
      </c>
      <c r="E30" s="538">
        <v>207.00000000000003</v>
      </c>
      <c r="F30" s="541">
        <v>48.585846731604285</v>
      </c>
      <c r="G30" s="538">
        <v>81.5</v>
      </c>
      <c r="H30" s="543">
        <v>33.25</v>
      </c>
      <c r="I30" s="545">
        <v>40.797546012269933</v>
      </c>
      <c r="J30" s="548">
        <v>507.54999999999995</v>
      </c>
      <c r="K30" s="548">
        <v>240.25000000000003</v>
      </c>
      <c r="L30" s="551">
        <v>47.335237907595321</v>
      </c>
    </row>
    <row r="31" spans="2:12" s="432" customFormat="1" ht="12.75" x14ac:dyDescent="0.2">
      <c r="B31" s="444"/>
      <c r="C31" s="530" t="s">
        <v>541</v>
      </c>
      <c r="D31" s="535">
        <v>249.80000000000004</v>
      </c>
      <c r="E31" s="538">
        <v>109.60000000000001</v>
      </c>
      <c r="F31" s="541">
        <v>43.875100080064051</v>
      </c>
      <c r="G31" s="538">
        <v>27.899999999999995</v>
      </c>
      <c r="H31" s="543">
        <v>7.3000000000000007</v>
      </c>
      <c r="I31" s="545">
        <v>26.164874551971334</v>
      </c>
      <c r="J31" s="548">
        <v>277.70000000000005</v>
      </c>
      <c r="K31" s="548">
        <v>116.9</v>
      </c>
      <c r="L31" s="551">
        <v>42.095786820309684</v>
      </c>
    </row>
    <row r="32" spans="2:12" s="432" customFormat="1" ht="12.75" x14ac:dyDescent="0.2">
      <c r="B32" s="444"/>
      <c r="C32" s="530" t="s">
        <v>542</v>
      </c>
      <c r="D32" s="535">
        <v>323</v>
      </c>
      <c r="E32" s="538">
        <v>82.2</v>
      </c>
      <c r="F32" s="541">
        <v>25.44891640866873</v>
      </c>
      <c r="G32" s="538">
        <v>33.149999999999991</v>
      </c>
      <c r="H32" s="543">
        <v>3.649999999999999</v>
      </c>
      <c r="I32" s="545">
        <v>11.010558069381599</v>
      </c>
      <c r="J32" s="548">
        <v>356.15</v>
      </c>
      <c r="K32" s="548">
        <v>85.850000000000009</v>
      </c>
      <c r="L32" s="551">
        <v>24.105011933174229</v>
      </c>
    </row>
    <row r="33" spans="2:12" s="432" customFormat="1" ht="12.75" x14ac:dyDescent="0.2">
      <c r="B33" s="444"/>
      <c r="C33" s="530" t="s">
        <v>121</v>
      </c>
      <c r="D33" s="535">
        <v>794.05</v>
      </c>
      <c r="E33" s="538">
        <v>562.70000000000005</v>
      </c>
      <c r="F33" s="541">
        <v>70.864555128770235</v>
      </c>
      <c r="G33" s="538">
        <v>133.20000000000002</v>
      </c>
      <c r="H33" s="543">
        <v>86.1</v>
      </c>
      <c r="I33" s="545">
        <v>64.639639639639626</v>
      </c>
      <c r="J33" s="548">
        <v>927.25</v>
      </c>
      <c r="K33" s="548">
        <v>648.80000000000007</v>
      </c>
      <c r="L33" s="551">
        <v>69.970342410353197</v>
      </c>
    </row>
    <row r="34" spans="2:12" s="432" customFormat="1" ht="12.75" x14ac:dyDescent="0.2">
      <c r="B34" s="444"/>
      <c r="C34" s="530" t="s">
        <v>543</v>
      </c>
      <c r="D34" s="535">
        <v>421.59999999999997</v>
      </c>
      <c r="E34" s="538">
        <v>237.65</v>
      </c>
      <c r="F34" s="541">
        <v>56.368595825426951</v>
      </c>
      <c r="G34" s="538">
        <v>51.6</v>
      </c>
      <c r="H34" s="543">
        <v>19.2</v>
      </c>
      <c r="I34" s="545">
        <v>37.209302325581397</v>
      </c>
      <c r="J34" s="548">
        <v>473.2</v>
      </c>
      <c r="K34" s="548">
        <v>256.85000000000002</v>
      </c>
      <c r="L34" s="551">
        <v>54.279374471682175</v>
      </c>
    </row>
    <row r="35" spans="2:12" s="432" customFormat="1" ht="12.75" x14ac:dyDescent="0.2">
      <c r="B35" s="444"/>
      <c r="C35" s="530" t="s">
        <v>122</v>
      </c>
      <c r="D35" s="535">
        <v>949.69999999999993</v>
      </c>
      <c r="E35" s="538">
        <v>602.04999999999995</v>
      </c>
      <c r="F35" s="541">
        <v>63.393703274718327</v>
      </c>
      <c r="G35" s="538">
        <v>28.95</v>
      </c>
      <c r="H35" s="543">
        <v>14.700000000000001</v>
      </c>
      <c r="I35" s="545">
        <v>50.777202072538863</v>
      </c>
      <c r="J35" s="548">
        <v>978.65</v>
      </c>
      <c r="K35" s="548">
        <v>616.75</v>
      </c>
      <c r="L35" s="551">
        <v>63.020487406120672</v>
      </c>
    </row>
    <row r="36" spans="2:12" s="432" customFormat="1" ht="12.75" x14ac:dyDescent="0.2">
      <c r="B36" s="444"/>
      <c r="C36" s="530" t="s">
        <v>544</v>
      </c>
      <c r="D36" s="535">
        <v>1437.65</v>
      </c>
      <c r="E36" s="538">
        <v>852.80000000000007</v>
      </c>
      <c r="F36" s="541">
        <v>59.319027579730808</v>
      </c>
      <c r="G36" s="538">
        <v>54</v>
      </c>
      <c r="H36" s="543">
        <v>19.399999999999999</v>
      </c>
      <c r="I36" s="545">
        <v>35.925925925925924</v>
      </c>
      <c r="J36" s="548">
        <v>1491.65</v>
      </c>
      <c r="K36" s="548">
        <v>872.2</v>
      </c>
      <c r="L36" s="551">
        <v>58.472161700130734</v>
      </c>
    </row>
    <row r="37" spans="2:12" s="432" customFormat="1" ht="13.5" thickBot="1" x14ac:dyDescent="0.25">
      <c r="B37" s="444"/>
      <c r="C37" s="532" t="s">
        <v>545</v>
      </c>
      <c r="D37" s="536">
        <v>1187.4499999999998</v>
      </c>
      <c r="E37" s="539">
        <v>576.9</v>
      </c>
      <c r="F37" s="542">
        <v>48.583098235715191</v>
      </c>
      <c r="G37" s="539">
        <v>277.90000000000003</v>
      </c>
      <c r="H37" s="544">
        <v>128.64999999999998</v>
      </c>
      <c r="I37" s="546">
        <v>46.293630802446913</v>
      </c>
      <c r="J37" s="549">
        <v>1465.35</v>
      </c>
      <c r="K37" s="549">
        <v>705.55</v>
      </c>
      <c r="L37" s="552">
        <v>48.148906404613236</v>
      </c>
    </row>
    <row r="38" spans="2:12" ht="12.75" customHeight="1" x14ac:dyDescent="0.25">
      <c r="C38" s="511" t="s">
        <v>579</v>
      </c>
      <c r="D38" s="168"/>
      <c r="E38" s="175"/>
      <c r="F38" s="175"/>
      <c r="G38" s="168"/>
      <c r="H38" s="175"/>
      <c r="I38" s="745"/>
      <c r="J38" s="771"/>
      <c r="K38" s="64"/>
      <c r="L38" s="551"/>
    </row>
    <row r="42" spans="2:12" ht="15.75" x14ac:dyDescent="0.25">
      <c r="C42" s="586"/>
      <c r="D42" s="587"/>
      <c r="E42" s="587"/>
      <c r="F42" s="587"/>
      <c r="G42" s="587"/>
      <c r="H42" s="420"/>
    </row>
    <row r="43" spans="2:12" ht="15.75" x14ac:dyDescent="0.25">
      <c r="C43" s="420" t="s">
        <v>589</v>
      </c>
      <c r="D43" s="420"/>
      <c r="E43" s="592"/>
      <c r="F43" s="592"/>
      <c r="G43" s="592"/>
      <c r="H43" s="257"/>
      <c r="I43" s="495"/>
    </row>
    <row r="44" spans="2:12" ht="8.25" customHeight="1" thickBot="1" x14ac:dyDescent="0.3">
      <c r="C44" s="209"/>
      <c r="D44" s="429"/>
      <c r="E44" s="429"/>
      <c r="F44" s="429"/>
      <c r="G44" s="429"/>
    </row>
    <row r="45" spans="2:12" x14ac:dyDescent="0.25">
      <c r="C45" s="995" t="s">
        <v>557</v>
      </c>
      <c r="D45" s="992" t="s">
        <v>6</v>
      </c>
      <c r="E45" s="993"/>
      <c r="F45" s="994"/>
      <c r="G45" s="992" t="s">
        <v>7</v>
      </c>
      <c r="H45" s="993"/>
      <c r="I45" s="994"/>
      <c r="J45" s="992" t="s">
        <v>0</v>
      </c>
      <c r="K45" s="993"/>
      <c r="L45" s="993"/>
    </row>
    <row r="46" spans="2:12" ht="23.25" thickBot="1" x14ac:dyDescent="0.3">
      <c r="C46" s="996"/>
      <c r="D46" s="533" t="s">
        <v>517</v>
      </c>
      <c r="E46" s="537" t="s">
        <v>518</v>
      </c>
      <c r="F46" s="540" t="s">
        <v>30</v>
      </c>
      <c r="G46" s="537" t="s">
        <v>517</v>
      </c>
      <c r="H46" s="537" t="s">
        <v>518</v>
      </c>
      <c r="I46" s="540" t="s">
        <v>30</v>
      </c>
      <c r="J46" s="547" t="s">
        <v>566</v>
      </c>
      <c r="K46" s="547" t="s">
        <v>518</v>
      </c>
      <c r="L46" s="550" t="s">
        <v>30</v>
      </c>
    </row>
    <row r="47" spans="2:12" x14ac:dyDescent="0.25">
      <c r="C47" s="553" t="s">
        <v>546</v>
      </c>
      <c r="D47" s="535">
        <v>397.59999999999997</v>
      </c>
      <c r="E47" s="538">
        <v>326.2</v>
      </c>
      <c r="F47" s="541">
        <v>82.042253521126767</v>
      </c>
      <c r="G47" s="538">
        <v>70.649999999999991</v>
      </c>
      <c r="H47" s="543">
        <v>56.899999999999991</v>
      </c>
      <c r="I47" s="545">
        <v>80.537862703467795</v>
      </c>
      <c r="J47" s="554">
        <v>468.24999999999994</v>
      </c>
      <c r="K47" s="554">
        <v>383.09999999999997</v>
      </c>
      <c r="L47" s="551">
        <v>81.815269620929001</v>
      </c>
    </row>
    <row r="48" spans="2:12" x14ac:dyDescent="0.25">
      <c r="C48" s="553" t="s">
        <v>547</v>
      </c>
      <c r="D48" s="535">
        <v>722.95</v>
      </c>
      <c r="E48" s="538">
        <v>540.15</v>
      </c>
      <c r="F48" s="541">
        <v>74.714710560896322</v>
      </c>
      <c r="G48" s="538">
        <v>95.35</v>
      </c>
      <c r="H48" s="543">
        <v>69.25</v>
      </c>
      <c r="I48" s="545">
        <v>72.627163083377027</v>
      </c>
      <c r="J48" s="554">
        <v>818.30000000000007</v>
      </c>
      <c r="K48" s="554">
        <v>609.4</v>
      </c>
      <c r="L48" s="551">
        <v>74.471465232799687</v>
      </c>
    </row>
    <row r="49" spans="3:12" x14ac:dyDescent="0.25">
      <c r="C49" s="555" t="s">
        <v>567</v>
      </c>
      <c r="D49" s="534">
        <v>19401.599999999999</v>
      </c>
      <c r="E49" s="543">
        <v>16977.8</v>
      </c>
      <c r="F49" s="541">
        <v>87.507215899719611</v>
      </c>
      <c r="G49" s="543">
        <v>2289.5000000000005</v>
      </c>
      <c r="H49" s="543">
        <v>2023.8000000000002</v>
      </c>
      <c r="I49" s="545">
        <v>88.394846036252446</v>
      </c>
      <c r="J49" s="554">
        <v>21691.1</v>
      </c>
      <c r="K49" s="554">
        <v>19001.599999999999</v>
      </c>
      <c r="L49" s="551">
        <v>87.60090544048019</v>
      </c>
    </row>
    <row r="50" spans="3:12" x14ac:dyDescent="0.25">
      <c r="C50" s="555" t="s">
        <v>568</v>
      </c>
      <c r="D50" s="556">
        <v>642.65000000000009</v>
      </c>
      <c r="E50" s="557">
        <v>610</v>
      </c>
      <c r="F50" s="541">
        <v>94.919474052750317</v>
      </c>
      <c r="G50" s="557">
        <v>92.300000000000026</v>
      </c>
      <c r="H50" s="557">
        <v>89.65000000000002</v>
      </c>
      <c r="I50" s="545">
        <v>97.12892741061755</v>
      </c>
      <c r="J50" s="554">
        <v>734.95000000000016</v>
      </c>
      <c r="K50" s="554">
        <v>699.65</v>
      </c>
      <c r="L50" s="551">
        <v>95.196952173617234</v>
      </c>
    </row>
    <row r="51" spans="3:12" x14ac:dyDescent="0.25">
      <c r="C51" s="558" t="s">
        <v>569</v>
      </c>
      <c r="D51" s="534">
        <v>361.8</v>
      </c>
      <c r="E51" s="543">
        <v>308.64999999999998</v>
      </c>
      <c r="F51" s="541">
        <v>85.309563294637911</v>
      </c>
      <c r="G51" s="543">
        <v>184.6</v>
      </c>
      <c r="H51" s="543">
        <v>164.6</v>
      </c>
      <c r="I51" s="545">
        <v>89.165763813651139</v>
      </c>
      <c r="J51" s="554">
        <v>546.4</v>
      </c>
      <c r="K51" s="554">
        <v>473.25</v>
      </c>
      <c r="L51" s="551">
        <v>86.612371888726216</v>
      </c>
    </row>
    <row r="52" spans="3:12" x14ac:dyDescent="0.25">
      <c r="C52" s="555" t="s">
        <v>548</v>
      </c>
      <c r="D52" s="534">
        <v>748.40000000000009</v>
      </c>
      <c r="E52" s="543">
        <v>539.34999999999991</v>
      </c>
      <c r="F52" s="541">
        <v>72.067076429716707</v>
      </c>
      <c r="G52" s="543">
        <v>90.15</v>
      </c>
      <c r="H52" s="543">
        <v>64.199999999999989</v>
      </c>
      <c r="I52" s="545">
        <v>71.214642262895154</v>
      </c>
      <c r="J52" s="554">
        <v>838.55000000000007</v>
      </c>
      <c r="K52" s="554">
        <v>603.54999999999995</v>
      </c>
      <c r="L52" s="551">
        <v>71.975433784508951</v>
      </c>
    </row>
    <row r="53" spans="3:12" x14ac:dyDescent="0.25">
      <c r="C53" s="555" t="s">
        <v>549</v>
      </c>
      <c r="D53" s="534">
        <v>227.45000000000002</v>
      </c>
      <c r="E53" s="543">
        <v>190.3</v>
      </c>
      <c r="F53" s="541">
        <v>83.666739942844586</v>
      </c>
      <c r="G53" s="543">
        <v>7.8</v>
      </c>
      <c r="H53" s="543">
        <v>6.8</v>
      </c>
      <c r="I53" s="545">
        <v>87.179487179487182</v>
      </c>
      <c r="J53" s="554">
        <v>235.25000000000003</v>
      </c>
      <c r="K53" s="554">
        <v>197.10000000000002</v>
      </c>
      <c r="L53" s="551">
        <v>83.783209351753456</v>
      </c>
    </row>
    <row r="54" spans="3:12" x14ac:dyDescent="0.25">
      <c r="C54" s="555" t="s">
        <v>550</v>
      </c>
      <c r="D54" s="534">
        <v>71.2</v>
      </c>
      <c r="E54" s="543">
        <v>67.900000000000006</v>
      </c>
      <c r="F54" s="541">
        <v>95.36516853932585</v>
      </c>
      <c r="G54" s="543">
        <v>0.6</v>
      </c>
      <c r="H54" s="543">
        <v>0.44999999999999996</v>
      </c>
      <c r="I54" s="545">
        <v>75</v>
      </c>
      <c r="J54" s="554">
        <v>71.8</v>
      </c>
      <c r="K54" s="554">
        <v>68.350000000000009</v>
      </c>
      <c r="L54" s="551">
        <v>95.194986072423418</v>
      </c>
    </row>
    <row r="55" spans="3:12" x14ac:dyDescent="0.25">
      <c r="C55" s="555" t="s">
        <v>551</v>
      </c>
      <c r="D55" s="534">
        <v>17790.099999999999</v>
      </c>
      <c r="E55" s="543">
        <v>15248.8</v>
      </c>
      <c r="F55" s="541">
        <v>85.715088729124631</v>
      </c>
      <c r="G55" s="543">
        <v>2069.0500000000002</v>
      </c>
      <c r="H55" s="543">
        <v>1699.65</v>
      </c>
      <c r="I55" s="545">
        <v>82.146395688842702</v>
      </c>
      <c r="J55" s="554">
        <v>19859.149999999998</v>
      </c>
      <c r="K55" s="554">
        <v>16948.45</v>
      </c>
      <c r="L55" s="551">
        <v>85.343280049750376</v>
      </c>
    </row>
    <row r="56" spans="3:12" ht="15.75" thickBot="1" x14ac:dyDescent="0.3">
      <c r="C56" s="559" t="s">
        <v>552</v>
      </c>
      <c r="D56" s="560">
        <v>239.35</v>
      </c>
      <c r="E56" s="561">
        <v>179.25</v>
      </c>
      <c r="F56" s="562">
        <v>74.890327971589727</v>
      </c>
      <c r="G56" s="561">
        <v>67.650000000000006</v>
      </c>
      <c r="H56" s="561">
        <v>50.15</v>
      </c>
      <c r="I56" s="563">
        <v>74.13155949741315</v>
      </c>
      <c r="J56" s="564">
        <v>307</v>
      </c>
      <c r="K56" s="565">
        <v>229.4</v>
      </c>
      <c r="L56" s="566">
        <v>74.723127035830615</v>
      </c>
    </row>
    <row r="57" spans="3:12" ht="16.5" thickTop="1" thickBot="1" x14ac:dyDescent="0.3">
      <c r="C57" s="567" t="s">
        <v>59</v>
      </c>
      <c r="D57" s="568"/>
      <c r="E57" s="544"/>
      <c r="F57" s="569"/>
      <c r="G57" s="544"/>
      <c r="H57" s="544"/>
      <c r="I57" s="570"/>
      <c r="J57" s="571"/>
      <c r="K57" s="571"/>
      <c r="L57" s="572"/>
    </row>
    <row r="58" spans="3:12" x14ac:dyDescent="0.25">
      <c r="C58" s="555" t="s">
        <v>553</v>
      </c>
      <c r="D58" s="534">
        <v>1081.3</v>
      </c>
      <c r="E58" s="543">
        <v>586.65</v>
      </c>
      <c r="F58" s="573">
        <v>54.254138536946272</v>
      </c>
      <c r="G58" s="543">
        <v>179.70000000000002</v>
      </c>
      <c r="H58" s="543">
        <v>87.8</v>
      </c>
      <c r="I58" s="574">
        <v>48.859209794101268</v>
      </c>
      <c r="J58" s="575">
        <v>1261</v>
      </c>
      <c r="K58" s="575">
        <v>674.44999999999993</v>
      </c>
      <c r="L58" s="551">
        <v>53.485329103885803</v>
      </c>
    </row>
    <row r="59" spans="3:12" x14ac:dyDescent="0.25">
      <c r="C59" s="555" t="s">
        <v>554</v>
      </c>
      <c r="D59" s="556">
        <v>524.65</v>
      </c>
      <c r="E59" s="557">
        <v>487.65</v>
      </c>
      <c r="F59" s="573">
        <v>92.947679405317828</v>
      </c>
      <c r="G59" s="557">
        <v>17.3</v>
      </c>
      <c r="H59" s="557">
        <v>17.3</v>
      </c>
      <c r="I59" s="574">
        <v>100</v>
      </c>
      <c r="J59" s="575">
        <v>541.94999999999993</v>
      </c>
      <c r="K59" s="575">
        <v>504.95</v>
      </c>
      <c r="L59" s="551">
        <v>93.172801918996228</v>
      </c>
    </row>
    <row r="60" spans="3:12" x14ac:dyDescent="0.25">
      <c r="C60" s="555" t="s">
        <v>555</v>
      </c>
      <c r="D60" s="556">
        <v>1866.5</v>
      </c>
      <c r="E60" s="557">
        <v>738.90000000000009</v>
      </c>
      <c r="F60" s="573">
        <v>39.587463166354141</v>
      </c>
      <c r="G60" s="557">
        <v>320.8</v>
      </c>
      <c r="H60" s="557">
        <v>191</v>
      </c>
      <c r="I60" s="574">
        <v>59.538653366583539</v>
      </c>
      <c r="J60" s="575">
        <v>2187.3000000000002</v>
      </c>
      <c r="K60" s="575">
        <v>929.90000000000009</v>
      </c>
      <c r="L60" s="551">
        <v>42.513601243542269</v>
      </c>
    </row>
    <row r="61" spans="3:12" x14ac:dyDescent="0.25">
      <c r="C61" s="555" t="s">
        <v>556</v>
      </c>
      <c r="D61" s="534">
        <v>7166.0999999999995</v>
      </c>
      <c r="E61" s="543">
        <v>5694.65</v>
      </c>
      <c r="F61" s="573">
        <v>79.466515957075671</v>
      </c>
      <c r="G61" s="543">
        <v>1314.35</v>
      </c>
      <c r="H61" s="543">
        <v>1045.7</v>
      </c>
      <c r="I61" s="574">
        <v>79.56023890135809</v>
      </c>
      <c r="J61" s="575">
        <v>8480.4499999999989</v>
      </c>
      <c r="K61" s="575">
        <v>6740.3499999999995</v>
      </c>
      <c r="L61" s="551">
        <v>79.481041690004659</v>
      </c>
    </row>
    <row r="62" spans="3:12" ht="15.75" thickBot="1" x14ac:dyDescent="0.3">
      <c r="C62" s="576" t="s">
        <v>570</v>
      </c>
      <c r="D62" s="568">
        <v>4332.3999999999996</v>
      </c>
      <c r="E62" s="544">
        <v>1961</v>
      </c>
      <c r="F62" s="569">
        <v>45.263595235896965</v>
      </c>
      <c r="G62" s="544">
        <v>472.55</v>
      </c>
      <c r="H62" s="544">
        <v>195.9</v>
      </c>
      <c r="I62" s="577">
        <v>41.455930589355624</v>
      </c>
      <c r="J62" s="578">
        <v>4804.95</v>
      </c>
      <c r="K62" s="579">
        <v>2156.9</v>
      </c>
      <c r="L62" s="552">
        <v>44.889124756761262</v>
      </c>
    </row>
    <row r="63" spans="3:12" ht="11.25" customHeight="1" x14ac:dyDescent="0.25">
      <c r="C63" s="772" t="s">
        <v>580</v>
      </c>
      <c r="D63" s="745"/>
      <c r="E63" s="745"/>
      <c r="F63" s="745"/>
      <c r="G63" s="745"/>
      <c r="H63" s="745"/>
      <c r="I63" s="182"/>
      <c r="J63" s="64"/>
      <c r="K63" s="773"/>
      <c r="L63" s="745"/>
    </row>
  </sheetData>
  <mergeCells count="8">
    <mergeCell ref="D45:F45"/>
    <mergeCell ref="G45:I45"/>
    <mergeCell ref="J45:L45"/>
    <mergeCell ref="J6:L6"/>
    <mergeCell ref="C6:C7"/>
    <mergeCell ref="D6:F6"/>
    <mergeCell ref="G6:I6"/>
    <mergeCell ref="C45:C46"/>
  </mergeCells>
  <hyperlinks>
    <hyperlink ref="C2:E2" location="Sumari!A1" display="&lt; Anar al sumari"/>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P604"/>
  <sheetViews>
    <sheetView topLeftCell="A4" zoomScale="90" zoomScaleNormal="90" workbookViewId="0">
      <selection activeCell="R20" sqref="R20"/>
    </sheetView>
  </sheetViews>
  <sheetFormatPr defaultColWidth="9.140625" defaultRowHeight="15" x14ac:dyDescent="0.25"/>
  <cols>
    <col min="1" max="1" width="8.7109375" style="28" customWidth="1"/>
    <col min="2" max="2" width="3" style="1" customWidth="1"/>
    <col min="3" max="3" width="20.85546875" style="1" customWidth="1"/>
    <col min="4" max="4" width="10.140625" style="1" customWidth="1"/>
    <col min="5" max="5" width="7" style="1" customWidth="1"/>
    <col min="6" max="6" width="10.140625" style="1" customWidth="1"/>
    <col min="7" max="7" width="6.140625" style="1" customWidth="1"/>
    <col min="8" max="8" width="8.85546875" style="1" customWidth="1"/>
    <col min="9" max="9" width="7.42578125" style="1" customWidth="1"/>
    <col min="10" max="10" width="8.85546875" style="1" customWidth="1"/>
    <col min="11" max="11" width="6.5703125" style="1" customWidth="1"/>
    <col min="12" max="12" width="9.5703125" style="1" customWidth="1"/>
    <col min="13" max="13" width="8" style="1" customWidth="1"/>
    <col min="14" max="14" width="8.7109375" style="1" customWidth="1"/>
    <col min="15" max="15" width="7.140625" style="1" customWidth="1"/>
    <col min="16" max="16" width="13.140625" style="1" customWidth="1"/>
    <col min="17" max="16384" width="9.140625" style="1"/>
  </cols>
  <sheetData>
    <row r="2" spans="1:16" x14ac:dyDescent="0.25">
      <c r="B2" s="500" t="s">
        <v>265</v>
      </c>
      <c r="C2" s="500"/>
    </row>
    <row r="3" spans="1:16" ht="10.5" customHeight="1" x14ac:dyDescent="0.25">
      <c r="C3" s="2"/>
    </row>
    <row r="4" spans="1:16" s="427" customFormat="1" ht="15.75" x14ac:dyDescent="0.25">
      <c r="B4" s="420" t="s">
        <v>590</v>
      </c>
      <c r="D4" s="428"/>
      <c r="E4" s="428"/>
      <c r="F4" s="428"/>
      <c r="G4" s="428"/>
      <c r="H4" s="428"/>
      <c r="I4" s="428"/>
      <c r="J4" s="428"/>
    </row>
    <row r="5" spans="1:16" ht="15.75" thickBot="1" x14ac:dyDescent="0.3">
      <c r="A5" s="1"/>
      <c r="B5" s="209"/>
      <c r="C5" s="209"/>
      <c r="D5" s="446"/>
      <c r="E5" s="447"/>
      <c r="F5" s="446"/>
      <c r="G5" s="447"/>
      <c r="H5" s="446"/>
      <c r="I5" s="448"/>
      <c r="J5" s="209"/>
      <c r="K5" s="448"/>
      <c r="L5" s="209"/>
      <c r="M5" s="448"/>
      <c r="N5" s="209"/>
      <c r="O5" s="448"/>
      <c r="P5" s="209"/>
    </row>
    <row r="6" spans="1:16" s="5" customFormat="1" x14ac:dyDescent="0.25">
      <c r="B6" s="435"/>
      <c r="C6" s="436"/>
      <c r="D6" s="947" t="s">
        <v>6</v>
      </c>
      <c r="E6" s="905"/>
      <c r="F6" s="905"/>
      <c r="G6" s="905"/>
      <c r="H6" s="905"/>
      <c r="I6" s="905"/>
      <c r="J6" s="905"/>
      <c r="K6" s="683"/>
      <c r="L6" s="947" t="s">
        <v>7</v>
      </c>
      <c r="M6" s="905"/>
      <c r="N6" s="905"/>
      <c r="O6" s="948"/>
      <c r="P6" s="684"/>
    </row>
    <row r="7" spans="1:16" ht="15" customHeight="1" x14ac:dyDescent="0.25">
      <c r="A7" s="1"/>
      <c r="B7" s="1003"/>
      <c r="C7" s="1004"/>
      <c r="D7" s="952" t="s">
        <v>8</v>
      </c>
      <c r="E7" s="907"/>
      <c r="F7" s="929" t="s">
        <v>46</v>
      </c>
      <c r="G7" s="929"/>
      <c r="H7" s="929" t="s">
        <v>10</v>
      </c>
      <c r="I7" s="929"/>
      <c r="J7" s="907" t="s">
        <v>11</v>
      </c>
      <c r="K7" s="956"/>
      <c r="L7" s="952" t="s">
        <v>8</v>
      </c>
      <c r="M7" s="907"/>
      <c r="N7" s="907" t="s">
        <v>12</v>
      </c>
      <c r="O7" s="956"/>
      <c r="P7" s="958" t="s">
        <v>0</v>
      </c>
    </row>
    <row r="8" spans="1:16" x14ac:dyDescent="0.25">
      <c r="A8" s="1"/>
      <c r="B8" s="1003"/>
      <c r="C8" s="1004"/>
      <c r="D8" s="952"/>
      <c r="E8" s="907"/>
      <c r="F8" s="929"/>
      <c r="G8" s="929"/>
      <c r="H8" s="929"/>
      <c r="I8" s="929"/>
      <c r="J8" s="907"/>
      <c r="K8" s="956"/>
      <c r="L8" s="952"/>
      <c r="M8" s="907"/>
      <c r="N8" s="907"/>
      <c r="O8" s="956"/>
      <c r="P8" s="958"/>
    </row>
    <row r="9" spans="1:16" x14ac:dyDescent="0.25">
      <c r="A9" s="1"/>
      <c r="B9" s="151"/>
      <c r="C9" s="153"/>
      <c r="D9" s="158"/>
      <c r="E9" s="169" t="s">
        <v>30</v>
      </c>
      <c r="F9" s="158"/>
      <c r="G9" s="169" t="s">
        <v>30</v>
      </c>
      <c r="H9" s="158"/>
      <c r="I9" s="169" t="s">
        <v>30</v>
      </c>
      <c r="J9" s="158"/>
      <c r="K9" s="184" t="s">
        <v>30</v>
      </c>
      <c r="L9" s="186"/>
      <c r="M9" s="169" t="s">
        <v>30</v>
      </c>
      <c r="N9" s="186"/>
      <c r="O9" s="184" t="s">
        <v>30</v>
      </c>
      <c r="P9" s="204"/>
    </row>
    <row r="10" spans="1:16" x14ac:dyDescent="0.25">
      <c r="A10" s="1"/>
      <c r="B10" s="997" t="s">
        <v>71</v>
      </c>
      <c r="C10" s="998"/>
      <c r="D10" s="159">
        <v>673530</v>
      </c>
      <c r="E10" s="170">
        <v>70.39144680117262</v>
      </c>
      <c r="F10" s="159">
        <v>47881</v>
      </c>
      <c r="G10" s="170">
        <v>5.0041020656644042</v>
      </c>
      <c r="H10" s="159">
        <v>5545</v>
      </c>
      <c r="I10" s="170">
        <v>0.57951475437248856</v>
      </c>
      <c r="J10" s="159">
        <v>12290</v>
      </c>
      <c r="K10" s="170">
        <v>1.2844429812872649</v>
      </c>
      <c r="L10" s="159">
        <v>216339</v>
      </c>
      <c r="M10" s="170">
        <v>22.609854363605013</v>
      </c>
      <c r="N10" s="159">
        <v>1250</v>
      </c>
      <c r="O10" s="170">
        <v>0.13063903389821652</v>
      </c>
      <c r="P10" s="205">
        <v>956835</v>
      </c>
    </row>
    <row r="11" spans="1:16" x14ac:dyDescent="0.25">
      <c r="A11" s="1"/>
      <c r="B11" s="151"/>
      <c r="C11" s="154" t="s">
        <v>72</v>
      </c>
      <c r="D11" s="160">
        <v>559165</v>
      </c>
      <c r="E11" s="171">
        <v>83.020058497765504</v>
      </c>
      <c r="F11" s="160">
        <v>30271</v>
      </c>
      <c r="G11" s="171">
        <v>63.221319521313255</v>
      </c>
      <c r="H11" s="160">
        <v>4756</v>
      </c>
      <c r="I11" s="171">
        <v>85.770964833183044</v>
      </c>
      <c r="J11" s="160">
        <v>7982</v>
      </c>
      <c r="K11" s="171">
        <v>64.947111472742066</v>
      </c>
      <c r="L11" s="160">
        <v>211852</v>
      </c>
      <c r="M11" s="171">
        <v>97.925940306648357</v>
      </c>
      <c r="N11" s="160">
        <v>1060</v>
      </c>
      <c r="O11" s="171">
        <v>84.8</v>
      </c>
      <c r="P11" s="206">
        <v>815086</v>
      </c>
    </row>
    <row r="12" spans="1:16" ht="15.75" customHeight="1" x14ac:dyDescent="0.25">
      <c r="A12" s="1"/>
      <c r="B12" s="151"/>
      <c r="C12" s="154" t="s">
        <v>73</v>
      </c>
      <c r="D12" s="160">
        <v>55825</v>
      </c>
      <c r="E12" s="171">
        <v>8.2884207088028745</v>
      </c>
      <c r="F12" s="160">
        <v>5946</v>
      </c>
      <c r="G12" s="171">
        <v>12.418287003195422</v>
      </c>
      <c r="H12" s="160">
        <v>370</v>
      </c>
      <c r="I12" s="171">
        <v>6.6726780883678991</v>
      </c>
      <c r="J12" s="160">
        <v>2126</v>
      </c>
      <c r="K12" s="171">
        <v>17.298616761594793</v>
      </c>
      <c r="L12" s="160">
        <v>1947</v>
      </c>
      <c r="M12" s="171">
        <v>0.89997642588714943</v>
      </c>
      <c r="N12" s="160">
        <v>78</v>
      </c>
      <c r="O12" s="171">
        <v>6.2399999999999993</v>
      </c>
      <c r="P12" s="206">
        <v>66292</v>
      </c>
    </row>
    <row r="13" spans="1:16" x14ac:dyDescent="0.25">
      <c r="A13" s="1"/>
      <c r="B13" s="151"/>
      <c r="C13" s="154" t="s">
        <v>74</v>
      </c>
      <c r="D13" s="160">
        <v>25319</v>
      </c>
      <c r="E13" s="171">
        <v>3.7591495553278995</v>
      </c>
      <c r="F13" s="160">
        <v>9185</v>
      </c>
      <c r="G13" s="171">
        <v>19.182974457509243</v>
      </c>
      <c r="H13" s="160">
        <v>53</v>
      </c>
      <c r="I13" s="171">
        <v>0.95581605049594232</v>
      </c>
      <c r="J13" s="160">
        <v>1264</v>
      </c>
      <c r="K13" s="171">
        <v>10.284784377542717</v>
      </c>
      <c r="L13" s="160">
        <v>1866</v>
      </c>
      <c r="M13" s="171">
        <v>0.86253518783021099</v>
      </c>
      <c r="N13" s="160">
        <v>83</v>
      </c>
      <c r="O13" s="171">
        <v>6.64</v>
      </c>
      <c r="P13" s="206">
        <v>37770</v>
      </c>
    </row>
    <row r="14" spans="1:16" x14ac:dyDescent="0.25">
      <c r="A14" s="1"/>
      <c r="B14" s="151"/>
      <c r="C14" s="154" t="s">
        <v>44</v>
      </c>
      <c r="D14" s="161">
        <v>33221</v>
      </c>
      <c r="E14" s="172">
        <v>4.9323712381037224</v>
      </c>
      <c r="F14" s="161">
        <v>2479</v>
      </c>
      <c r="G14" s="172">
        <v>5.1774190179820812</v>
      </c>
      <c r="H14" s="161">
        <v>366</v>
      </c>
      <c r="I14" s="172">
        <v>6.6005410279531107</v>
      </c>
      <c r="J14" s="161">
        <v>918</v>
      </c>
      <c r="K14" s="172">
        <v>7.4694873881204229</v>
      </c>
      <c r="L14" s="187">
        <v>674</v>
      </c>
      <c r="M14" s="172">
        <v>0.31154807963427766</v>
      </c>
      <c r="N14" s="196">
        <v>29</v>
      </c>
      <c r="O14" s="172">
        <v>2.3199999999999998</v>
      </c>
      <c r="P14" s="206">
        <v>37687</v>
      </c>
    </row>
    <row r="15" spans="1:16" x14ac:dyDescent="0.25">
      <c r="A15" s="1"/>
      <c r="B15" s="999" t="s">
        <v>75</v>
      </c>
      <c r="C15" s="1000"/>
      <c r="D15" s="162">
        <v>4253692</v>
      </c>
      <c r="E15" s="170">
        <v>47.75771723587868</v>
      </c>
      <c r="F15" s="162">
        <v>2259105</v>
      </c>
      <c r="G15" s="170">
        <v>25.363777583369863</v>
      </c>
      <c r="H15" s="162">
        <v>615115</v>
      </c>
      <c r="I15" s="170">
        <v>6.9061154962671285</v>
      </c>
      <c r="J15" s="162">
        <v>889901</v>
      </c>
      <c r="K15" s="170">
        <v>9.9912359253856824</v>
      </c>
      <c r="L15" s="188">
        <v>744783</v>
      </c>
      <c r="M15" s="170">
        <v>8.3619443805732594</v>
      </c>
      <c r="N15" s="188">
        <v>144220</v>
      </c>
      <c r="O15" s="170">
        <v>1.61920937852539</v>
      </c>
      <c r="P15" s="205">
        <v>8906816</v>
      </c>
    </row>
    <row r="16" spans="1:16" ht="15.75" customHeight="1" x14ac:dyDescent="0.25">
      <c r="A16" s="1"/>
      <c r="B16" s="1001" t="s">
        <v>76</v>
      </c>
      <c r="C16" s="1002"/>
      <c r="D16" s="159">
        <v>678250</v>
      </c>
      <c r="E16" s="173"/>
      <c r="F16" s="159">
        <v>49224</v>
      </c>
      <c r="G16" s="176"/>
      <c r="H16" s="159">
        <v>5785</v>
      </c>
      <c r="I16" s="176"/>
      <c r="J16" s="159">
        <v>11914</v>
      </c>
      <c r="K16" s="176"/>
      <c r="L16" s="159">
        <v>221609</v>
      </c>
      <c r="M16" s="173"/>
      <c r="N16" s="197">
        <v>1370</v>
      </c>
      <c r="O16" s="201"/>
      <c r="P16" s="205">
        <v>968152</v>
      </c>
    </row>
    <row r="17" spans="1:16" x14ac:dyDescent="0.25">
      <c r="A17" s="1"/>
      <c r="B17" s="152"/>
      <c r="C17" s="154" t="s">
        <v>77</v>
      </c>
      <c r="D17" s="160">
        <v>412345</v>
      </c>
      <c r="E17" s="171">
        <v>60.795429413932908</v>
      </c>
      <c r="F17" s="160">
        <v>2635</v>
      </c>
      <c r="G17" s="177">
        <v>5.3530797984722902</v>
      </c>
      <c r="H17" s="160">
        <v>1785</v>
      </c>
      <c r="I17" s="177">
        <v>30.855661192739849</v>
      </c>
      <c r="J17" s="160">
        <v>4691</v>
      </c>
      <c r="K17" s="177">
        <v>39.373845895585028</v>
      </c>
      <c r="L17" s="160">
        <v>68152</v>
      </c>
      <c r="M17" s="171">
        <v>30.753263630989714</v>
      </c>
      <c r="N17" s="198">
        <v>390</v>
      </c>
      <c r="O17" s="202">
        <v>28.467153284671532</v>
      </c>
      <c r="P17" s="206">
        <v>489998</v>
      </c>
    </row>
    <row r="18" spans="1:16" x14ac:dyDescent="0.25">
      <c r="A18" s="1"/>
      <c r="B18" s="151"/>
      <c r="C18" s="154" t="s">
        <v>78</v>
      </c>
      <c r="D18" s="160">
        <v>265905</v>
      </c>
      <c r="E18" s="171">
        <v>39.204570586067085</v>
      </c>
      <c r="F18" s="160">
        <v>46589</v>
      </c>
      <c r="G18" s="177">
        <v>94.646920201527706</v>
      </c>
      <c r="H18" s="160">
        <v>4000</v>
      </c>
      <c r="I18" s="177">
        <v>69.144338807260155</v>
      </c>
      <c r="J18" s="160">
        <v>7223</v>
      </c>
      <c r="K18" s="177">
        <v>60.626154104414972</v>
      </c>
      <c r="L18" s="160">
        <v>153457</v>
      </c>
      <c r="M18" s="171">
        <v>69.246736369010293</v>
      </c>
      <c r="N18" s="198">
        <v>980</v>
      </c>
      <c r="O18" s="202">
        <v>71.532846715328475</v>
      </c>
      <c r="P18" s="206">
        <v>478154</v>
      </c>
    </row>
    <row r="19" spans="1:16" x14ac:dyDescent="0.25">
      <c r="A19" s="1"/>
      <c r="B19" s="1001" t="s">
        <v>79</v>
      </c>
      <c r="C19" s="1002"/>
      <c r="D19" s="159">
        <v>3761801</v>
      </c>
      <c r="E19" s="170">
        <v>76.464358751861667</v>
      </c>
      <c r="F19" s="159">
        <v>76980</v>
      </c>
      <c r="G19" s="170">
        <v>1.5647362358397774</v>
      </c>
      <c r="H19" s="159">
        <v>3326</v>
      </c>
      <c r="I19" s="170">
        <v>6.7606036897935817E-2</v>
      </c>
      <c r="J19" s="159">
        <v>12198</v>
      </c>
      <c r="K19" s="170">
        <v>0.24794300603758904</v>
      </c>
      <c r="L19" s="159">
        <v>1064707</v>
      </c>
      <c r="M19" s="170">
        <v>21.641798174230473</v>
      </c>
      <c r="N19" s="197">
        <v>667</v>
      </c>
      <c r="O19" s="170">
        <v>1.355779513256861E-2</v>
      </c>
      <c r="P19" s="205">
        <v>4919679</v>
      </c>
    </row>
    <row r="20" spans="1:16" x14ac:dyDescent="0.25">
      <c r="A20" s="1"/>
      <c r="B20" s="151"/>
      <c r="C20" s="154" t="s">
        <v>80</v>
      </c>
      <c r="D20" s="160">
        <v>3303129</v>
      </c>
      <c r="E20" s="171">
        <v>87.807116857058631</v>
      </c>
      <c r="F20" s="160">
        <v>75302</v>
      </c>
      <c r="G20" s="177">
        <v>97.820213042348655</v>
      </c>
      <c r="H20" s="160">
        <v>2677</v>
      </c>
      <c r="I20" s="177">
        <v>80.487071557426333</v>
      </c>
      <c r="J20" s="160">
        <v>9183</v>
      </c>
      <c r="K20" s="177">
        <v>75.28283325135267</v>
      </c>
      <c r="L20" s="160">
        <v>997248</v>
      </c>
      <c r="M20" s="171">
        <v>93.66407847417176</v>
      </c>
      <c r="N20" s="198">
        <v>340</v>
      </c>
      <c r="O20" s="202">
        <v>50.974512743628189</v>
      </c>
      <c r="P20" s="206">
        <v>4387879</v>
      </c>
    </row>
    <row r="21" spans="1:16" x14ac:dyDescent="0.25">
      <c r="A21" s="1"/>
      <c r="B21" s="151"/>
      <c r="C21" s="154" t="s">
        <v>76</v>
      </c>
      <c r="D21" s="160">
        <v>386337</v>
      </c>
      <c r="E21" s="171">
        <v>10.270000991546336</v>
      </c>
      <c r="F21" s="160">
        <v>426</v>
      </c>
      <c r="G21" s="177">
        <v>0.55339049103663296</v>
      </c>
      <c r="H21" s="160">
        <v>534</v>
      </c>
      <c r="I21" s="177">
        <v>16.055321707757063</v>
      </c>
      <c r="J21" s="160">
        <v>2852</v>
      </c>
      <c r="K21" s="177">
        <v>23.380882111821609</v>
      </c>
      <c r="L21" s="160">
        <v>65060</v>
      </c>
      <c r="M21" s="171">
        <v>6.110601320363255</v>
      </c>
      <c r="N21" s="198">
        <v>265</v>
      </c>
      <c r="O21" s="202">
        <v>39.730134932533737</v>
      </c>
      <c r="P21" s="206">
        <v>455474</v>
      </c>
    </row>
    <row r="22" spans="1:16" x14ac:dyDescent="0.25">
      <c r="A22" s="1"/>
      <c r="B22" s="151"/>
      <c r="C22" s="154" t="s">
        <v>81</v>
      </c>
      <c r="D22" s="160">
        <v>68503</v>
      </c>
      <c r="E22" s="171">
        <v>1.8210160505566348</v>
      </c>
      <c r="F22" s="160">
        <v>1251</v>
      </c>
      <c r="G22" s="177">
        <v>1.6250974279033517</v>
      </c>
      <c r="H22" s="160">
        <v>115</v>
      </c>
      <c r="I22" s="177">
        <v>3.4576067348165962</v>
      </c>
      <c r="J22" s="160">
        <v>163</v>
      </c>
      <c r="K22" s="177">
        <v>1.3362846368257091</v>
      </c>
      <c r="L22" s="160">
        <v>2346</v>
      </c>
      <c r="M22" s="171">
        <v>0.22034231013790648</v>
      </c>
      <c r="N22" s="198">
        <v>62</v>
      </c>
      <c r="O22" s="202">
        <v>9.2953523238380811</v>
      </c>
      <c r="P22" s="206">
        <v>72440</v>
      </c>
    </row>
    <row r="23" spans="1:16" x14ac:dyDescent="0.25">
      <c r="A23" s="1"/>
      <c r="B23" s="151"/>
      <c r="C23" s="154" t="s">
        <v>1</v>
      </c>
      <c r="D23" s="160">
        <v>3832</v>
      </c>
      <c r="E23" s="171">
        <v>0.1018661008384016</v>
      </c>
      <c r="F23" s="160">
        <v>1</v>
      </c>
      <c r="G23" s="177">
        <v>1.2990387113535984E-3</v>
      </c>
      <c r="H23" s="160">
        <v>0</v>
      </c>
      <c r="I23" s="177">
        <v>0</v>
      </c>
      <c r="J23" s="160">
        <v>0</v>
      </c>
      <c r="K23" s="177">
        <v>0</v>
      </c>
      <c r="L23" s="160">
        <v>53</v>
      </c>
      <c r="M23" s="171">
        <v>4.9778953270712039E-3</v>
      </c>
      <c r="N23" s="198">
        <v>0</v>
      </c>
      <c r="O23" s="202">
        <v>0</v>
      </c>
      <c r="P23" s="206">
        <v>3886</v>
      </c>
    </row>
    <row r="24" spans="1:16" x14ac:dyDescent="0.25">
      <c r="A24" s="1"/>
      <c r="B24" s="1001" t="s">
        <v>82</v>
      </c>
      <c r="C24" s="1002"/>
      <c r="D24" s="163">
        <v>11579550</v>
      </c>
      <c r="E24" s="170">
        <v>78.105618278558126</v>
      </c>
      <c r="F24" s="163">
        <v>194347</v>
      </c>
      <c r="G24" s="170">
        <v>1.3108965888642421</v>
      </c>
      <c r="H24" s="163">
        <v>15329</v>
      </c>
      <c r="I24" s="170">
        <v>0.10339616155999305</v>
      </c>
      <c r="J24" s="163">
        <v>336098</v>
      </c>
      <c r="K24" s="170">
        <v>2.2670261013758588</v>
      </c>
      <c r="L24" s="189">
        <v>2676194</v>
      </c>
      <c r="M24" s="170">
        <v>18.051287571914933</v>
      </c>
      <c r="N24" s="189">
        <v>23984</v>
      </c>
      <c r="O24" s="170">
        <v>0.16177529772684932</v>
      </c>
      <c r="P24" s="207">
        <v>14825502</v>
      </c>
    </row>
    <row r="25" spans="1:16" x14ac:dyDescent="0.25">
      <c r="A25" s="1"/>
      <c r="B25" s="151"/>
      <c r="C25" s="154" t="s">
        <v>83</v>
      </c>
      <c r="D25" s="164">
        <v>11274746</v>
      </c>
      <c r="E25" s="174">
        <v>97.367738815411656</v>
      </c>
      <c r="F25" s="164">
        <v>194347</v>
      </c>
      <c r="G25" s="178">
        <v>100</v>
      </c>
      <c r="H25" s="164">
        <v>2353</v>
      </c>
      <c r="I25" s="178">
        <v>15.349990214625873</v>
      </c>
      <c r="J25" s="164">
        <v>284115</v>
      </c>
      <c r="K25" s="174">
        <v>84.533380145076734</v>
      </c>
      <c r="L25" s="165">
        <v>2460362</v>
      </c>
      <c r="M25" s="193">
        <v>91.93511382209212</v>
      </c>
      <c r="N25" s="165">
        <v>23984</v>
      </c>
      <c r="O25" s="193">
        <v>100</v>
      </c>
      <c r="P25" s="206">
        <v>14239907</v>
      </c>
    </row>
    <row r="26" spans="1:16" x14ac:dyDescent="0.25">
      <c r="A26" s="1"/>
      <c r="B26" s="151"/>
      <c r="C26" s="154" t="s">
        <v>84</v>
      </c>
      <c r="D26" s="165">
        <v>304804</v>
      </c>
      <c r="E26" s="174">
        <v>2.6322611845883479</v>
      </c>
      <c r="F26" s="165">
        <v>0</v>
      </c>
      <c r="G26" s="174">
        <v>0</v>
      </c>
      <c r="H26" s="165">
        <v>12976</v>
      </c>
      <c r="I26" s="174">
        <v>84.650009785374124</v>
      </c>
      <c r="J26" s="165">
        <v>51983</v>
      </c>
      <c r="K26" s="174">
        <v>15.466619854923266</v>
      </c>
      <c r="L26" s="190">
        <v>215832</v>
      </c>
      <c r="M26" s="194">
        <v>8.0648861779078782</v>
      </c>
      <c r="N26" s="190">
        <v>0</v>
      </c>
      <c r="O26" s="194">
        <v>0</v>
      </c>
      <c r="P26" s="206">
        <v>585595</v>
      </c>
    </row>
    <row r="27" spans="1:16" x14ac:dyDescent="0.25">
      <c r="A27" s="1"/>
      <c r="B27" s="1001" t="s">
        <v>85</v>
      </c>
      <c r="C27" s="1002"/>
      <c r="D27" s="166">
        <v>1205615</v>
      </c>
      <c r="E27" s="170">
        <v>69.981396185782742</v>
      </c>
      <c r="F27" s="166">
        <v>302073</v>
      </c>
      <c r="G27" s="170">
        <v>17.534196480657549</v>
      </c>
      <c r="H27" s="166">
        <v>39235</v>
      </c>
      <c r="I27" s="170">
        <v>2.2774435282815708</v>
      </c>
      <c r="J27" s="166">
        <v>104933</v>
      </c>
      <c r="K27" s="170">
        <v>6.0909642348201869</v>
      </c>
      <c r="L27" s="159">
        <v>43024</v>
      </c>
      <c r="M27" s="170">
        <v>2.4973806642229208</v>
      </c>
      <c r="N27" s="159">
        <v>27885</v>
      </c>
      <c r="O27" s="170">
        <v>1.6186189062350351</v>
      </c>
      <c r="P27" s="205">
        <v>1722765</v>
      </c>
    </row>
    <row r="28" spans="1:16" x14ac:dyDescent="0.25">
      <c r="A28" s="1"/>
      <c r="B28" s="151"/>
      <c r="C28" s="154" t="s">
        <v>86</v>
      </c>
      <c r="D28" s="160">
        <v>1056578</v>
      </c>
      <c r="E28" s="171">
        <v>87.638093421199969</v>
      </c>
      <c r="F28" s="160">
        <v>0</v>
      </c>
      <c r="G28" s="177">
        <v>0</v>
      </c>
      <c r="H28" s="180"/>
      <c r="I28" s="181"/>
      <c r="J28" s="183"/>
      <c r="K28" s="185"/>
      <c r="L28" s="160">
        <v>43008</v>
      </c>
      <c r="M28" s="195">
        <v>99.962811454072138</v>
      </c>
      <c r="N28" s="199"/>
      <c r="O28" s="203"/>
      <c r="P28" s="206">
        <v>1099586</v>
      </c>
    </row>
    <row r="29" spans="1:16" x14ac:dyDescent="0.25">
      <c r="A29" s="1"/>
      <c r="B29" s="64"/>
      <c r="C29" s="155" t="s">
        <v>10</v>
      </c>
      <c r="D29" s="160">
        <v>88233</v>
      </c>
      <c r="E29" s="171">
        <v>7.3185054930471169</v>
      </c>
      <c r="F29" s="160">
        <v>4365</v>
      </c>
      <c r="G29" s="177">
        <v>1.4450149467181772</v>
      </c>
      <c r="H29" s="160">
        <v>34245</v>
      </c>
      <c r="I29" s="179">
        <v>87.281763731362304</v>
      </c>
      <c r="J29" s="160">
        <v>56406</v>
      </c>
      <c r="K29" s="177">
        <v>53.754300363088824</v>
      </c>
      <c r="L29" s="191">
        <v>16</v>
      </c>
      <c r="M29" s="171">
        <v>3.718854592785422E-2</v>
      </c>
      <c r="N29" s="191">
        <v>27885</v>
      </c>
      <c r="O29" s="195">
        <v>100</v>
      </c>
      <c r="P29" s="206">
        <v>211150</v>
      </c>
    </row>
    <row r="30" spans="1:16" x14ac:dyDescent="0.25">
      <c r="A30" s="1"/>
      <c r="B30" s="151"/>
      <c r="C30" s="156" t="s">
        <v>87</v>
      </c>
      <c r="D30" s="160">
        <v>60804</v>
      </c>
      <c r="E30" s="171">
        <v>5.0434010857529143</v>
      </c>
      <c r="F30" s="160">
        <v>297708</v>
      </c>
      <c r="G30" s="179">
        <v>98.554985053281825</v>
      </c>
      <c r="H30" s="160">
        <v>4990</v>
      </c>
      <c r="I30" s="177">
        <v>12.718236268637694</v>
      </c>
      <c r="J30" s="160">
        <v>48527</v>
      </c>
      <c r="K30" s="177">
        <v>46.245699636911169</v>
      </c>
      <c r="L30" s="160">
        <v>0</v>
      </c>
      <c r="M30" s="171">
        <v>0</v>
      </c>
      <c r="N30" s="160">
        <v>0</v>
      </c>
      <c r="O30" s="171">
        <v>0</v>
      </c>
      <c r="P30" s="206">
        <v>412029</v>
      </c>
    </row>
    <row r="31" spans="1:16" x14ac:dyDescent="0.25">
      <c r="A31" s="1"/>
      <c r="B31" s="685" t="s">
        <v>88</v>
      </c>
      <c r="C31" s="157"/>
      <c r="D31" s="167">
        <v>151631</v>
      </c>
      <c r="E31" s="170">
        <v>83.008156785460116</v>
      </c>
      <c r="F31" s="167">
        <v>14933</v>
      </c>
      <c r="G31" s="170">
        <v>8.1748508238900737</v>
      </c>
      <c r="H31" s="167">
        <v>0</v>
      </c>
      <c r="I31" s="170">
        <v>0</v>
      </c>
      <c r="J31" s="167">
        <v>9838</v>
      </c>
      <c r="K31" s="170">
        <v>5.3856681447418842</v>
      </c>
      <c r="L31" s="192">
        <v>6268</v>
      </c>
      <c r="M31" s="170">
        <v>3.4313242459079212</v>
      </c>
      <c r="N31" s="200">
        <v>0</v>
      </c>
      <c r="O31" s="170">
        <v>0</v>
      </c>
      <c r="P31" s="205">
        <v>182670</v>
      </c>
    </row>
    <row r="32" spans="1:16" ht="15.75" thickBot="1" x14ac:dyDescent="0.3">
      <c r="A32" s="1"/>
      <c r="B32" s="1007" t="s">
        <v>89</v>
      </c>
      <c r="C32" s="1008"/>
      <c r="D32" s="1005">
        <v>1538343.6433000003</v>
      </c>
      <c r="E32" s="1006"/>
      <c r="F32" s="1005">
        <v>87276.170100000003</v>
      </c>
      <c r="G32" s="1006"/>
      <c r="H32" s="1005">
        <v>9668.3531000000003</v>
      </c>
      <c r="I32" s="1006"/>
      <c r="J32" s="1005">
        <v>31323.375499999998</v>
      </c>
      <c r="K32" s="1006"/>
      <c r="L32" s="1005">
        <v>427944.4828</v>
      </c>
      <c r="M32" s="1006"/>
      <c r="N32" s="1005">
        <v>4448.6262999999999</v>
      </c>
      <c r="O32" s="1006"/>
      <c r="P32" s="208">
        <v>2099004.6511000004</v>
      </c>
    </row>
    <row r="33" spans="1:16" x14ac:dyDescent="0.25">
      <c r="A33" s="1"/>
      <c r="B33" s="1009" t="s">
        <v>90</v>
      </c>
      <c r="C33" s="1009"/>
      <c r="D33" s="1009"/>
      <c r="E33" s="1009"/>
      <c r="F33" s="1009"/>
      <c r="G33" s="1009"/>
      <c r="H33" s="1009"/>
      <c r="I33" s="1009"/>
      <c r="J33" s="1009"/>
      <c r="K33" s="449"/>
      <c r="L33" s="450"/>
      <c r="M33" s="449"/>
      <c r="N33" s="450"/>
      <c r="O33" s="449"/>
      <c r="P33" s="450"/>
    </row>
    <row r="34" spans="1:16" x14ac:dyDescent="0.25">
      <c r="A34" s="1"/>
      <c r="B34" s="450"/>
      <c r="C34" s="450"/>
      <c r="D34" s="451"/>
      <c r="E34" s="452"/>
      <c r="G34" s="452"/>
      <c r="H34" s="451"/>
      <c r="I34" s="449"/>
      <c r="J34" s="450"/>
      <c r="K34" s="449"/>
      <c r="L34" s="450"/>
      <c r="M34" s="449"/>
      <c r="N34" s="450"/>
      <c r="O34" s="449"/>
      <c r="P34" s="450"/>
    </row>
    <row r="35" spans="1:16" x14ac:dyDescent="0.25">
      <c r="A35" s="1"/>
    </row>
    <row r="36" spans="1:16" x14ac:dyDescent="0.25">
      <c r="A36" s="1"/>
    </row>
    <row r="37" spans="1:16" x14ac:dyDescent="0.25">
      <c r="A37" s="1"/>
    </row>
    <row r="38" spans="1:16" x14ac:dyDescent="0.25">
      <c r="A38" s="1"/>
    </row>
    <row r="39" spans="1:16" x14ac:dyDescent="0.25">
      <c r="A39" s="1"/>
    </row>
    <row r="40" spans="1:16" ht="15" customHeight="1" x14ac:dyDescent="0.25">
      <c r="A40" s="1"/>
    </row>
    <row r="41" spans="1:16" ht="15.75" customHeight="1" x14ac:dyDescent="0.25">
      <c r="A41" s="1"/>
    </row>
    <row r="42" spans="1:16" x14ac:dyDescent="0.25">
      <c r="A42" s="1"/>
    </row>
    <row r="43" spans="1:16" ht="15.75" customHeight="1" x14ac:dyDescent="0.25">
      <c r="A43" s="1"/>
    </row>
    <row r="44" spans="1:16" x14ac:dyDescent="0.25">
      <c r="A44" s="1"/>
    </row>
    <row r="45" spans="1:16" x14ac:dyDescent="0.25">
      <c r="A45" s="1"/>
    </row>
    <row r="46" spans="1:16" x14ac:dyDescent="0.25">
      <c r="A46" s="1"/>
    </row>
    <row r="47" spans="1:16" x14ac:dyDescent="0.25">
      <c r="A47" s="1"/>
    </row>
    <row r="48" spans="1:16"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row r="145" spans="1:1" x14ac:dyDescent="0.25">
      <c r="A145" s="1"/>
    </row>
    <row r="146" spans="1:1" x14ac:dyDescent="0.25">
      <c r="A146" s="1"/>
    </row>
    <row r="147" spans="1:1" x14ac:dyDescent="0.25">
      <c r="A147" s="1"/>
    </row>
    <row r="148" spans="1:1" x14ac:dyDescent="0.25">
      <c r="A148" s="1"/>
    </row>
    <row r="149" spans="1:1" x14ac:dyDescent="0.25">
      <c r="A149" s="1"/>
    </row>
    <row r="150" spans="1:1" x14ac:dyDescent="0.25">
      <c r="A150" s="1"/>
    </row>
    <row r="151" spans="1:1" x14ac:dyDescent="0.25">
      <c r="A151" s="1"/>
    </row>
    <row r="152" spans="1:1" x14ac:dyDescent="0.25">
      <c r="A152" s="1"/>
    </row>
    <row r="153" spans="1:1" x14ac:dyDescent="0.25">
      <c r="A153" s="1"/>
    </row>
    <row r="154" spans="1:1" x14ac:dyDescent="0.25">
      <c r="A154" s="1"/>
    </row>
    <row r="155" spans="1:1" x14ac:dyDescent="0.25">
      <c r="A155" s="1"/>
    </row>
    <row r="156" spans="1:1" x14ac:dyDescent="0.25">
      <c r="A156" s="1"/>
    </row>
    <row r="157" spans="1:1" x14ac:dyDescent="0.25">
      <c r="A157" s="1"/>
    </row>
    <row r="158" spans="1:1" x14ac:dyDescent="0.25">
      <c r="A158" s="1"/>
    </row>
    <row r="159" spans="1:1" x14ac:dyDescent="0.25">
      <c r="A159" s="1"/>
    </row>
    <row r="160" spans="1:1" x14ac:dyDescent="0.25">
      <c r="A160" s="1"/>
    </row>
    <row r="161" spans="1:1" x14ac:dyDescent="0.25">
      <c r="A161" s="1"/>
    </row>
    <row r="162" spans="1:1" x14ac:dyDescent="0.25">
      <c r="A162" s="1"/>
    </row>
    <row r="163" spans="1:1" x14ac:dyDescent="0.25">
      <c r="A163" s="1"/>
    </row>
    <row r="164" spans="1:1" x14ac:dyDescent="0.25">
      <c r="A164" s="1"/>
    </row>
    <row r="165" spans="1:1" x14ac:dyDescent="0.25">
      <c r="A165" s="1"/>
    </row>
    <row r="166" spans="1:1" x14ac:dyDescent="0.25">
      <c r="A166" s="1"/>
    </row>
    <row r="167" spans="1:1" x14ac:dyDescent="0.25">
      <c r="A167" s="1"/>
    </row>
    <row r="168" spans="1:1" x14ac:dyDescent="0.25">
      <c r="A168" s="1"/>
    </row>
    <row r="169" spans="1:1" x14ac:dyDescent="0.25">
      <c r="A169" s="1"/>
    </row>
    <row r="170" spans="1:1" x14ac:dyDescent="0.25">
      <c r="A170" s="1"/>
    </row>
    <row r="171" spans="1:1" x14ac:dyDescent="0.25">
      <c r="A171" s="1"/>
    </row>
    <row r="172" spans="1:1" x14ac:dyDescent="0.25">
      <c r="A172" s="1"/>
    </row>
    <row r="173" spans="1:1" x14ac:dyDescent="0.25">
      <c r="A173" s="1"/>
    </row>
    <row r="174" spans="1:1" x14ac:dyDescent="0.25">
      <c r="A174" s="1"/>
    </row>
    <row r="175" spans="1:1" x14ac:dyDescent="0.25">
      <c r="A175" s="1"/>
    </row>
    <row r="176" spans="1:1" x14ac:dyDescent="0.25">
      <c r="A176" s="1"/>
    </row>
    <row r="177" spans="1:1" x14ac:dyDescent="0.25">
      <c r="A177" s="1"/>
    </row>
    <row r="178" spans="1:1" x14ac:dyDescent="0.25">
      <c r="A178" s="1"/>
    </row>
    <row r="179" spans="1:1" x14ac:dyDescent="0.25">
      <c r="A179" s="1"/>
    </row>
    <row r="180" spans="1:1" x14ac:dyDescent="0.25">
      <c r="A180" s="1"/>
    </row>
    <row r="181" spans="1:1" x14ac:dyDescent="0.25">
      <c r="A181" s="1"/>
    </row>
    <row r="182" spans="1:1" x14ac:dyDescent="0.25">
      <c r="A182" s="1"/>
    </row>
    <row r="183" spans="1:1" x14ac:dyDescent="0.25">
      <c r="A183" s="1"/>
    </row>
    <row r="184" spans="1:1" x14ac:dyDescent="0.25">
      <c r="A184" s="1"/>
    </row>
    <row r="185" spans="1:1" x14ac:dyDescent="0.25">
      <c r="A185" s="1"/>
    </row>
    <row r="186" spans="1:1" x14ac:dyDescent="0.25">
      <c r="A186" s="1"/>
    </row>
    <row r="187" spans="1:1" x14ac:dyDescent="0.25">
      <c r="A187" s="1"/>
    </row>
    <row r="188" spans="1:1" x14ac:dyDescent="0.25">
      <c r="A188" s="1"/>
    </row>
    <row r="189" spans="1:1" x14ac:dyDescent="0.25">
      <c r="A189" s="1"/>
    </row>
    <row r="190" spans="1:1" x14ac:dyDescent="0.25">
      <c r="A190" s="1"/>
    </row>
    <row r="191" spans="1:1" x14ac:dyDescent="0.25">
      <c r="A191" s="1"/>
    </row>
    <row r="192" spans="1:1"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row r="198" spans="1:1" x14ac:dyDescent="0.25">
      <c r="A198" s="1"/>
    </row>
    <row r="199" spans="1:1" x14ac:dyDescent="0.25">
      <c r="A199" s="1"/>
    </row>
    <row r="200" spans="1:1" x14ac:dyDescent="0.25">
      <c r="A200" s="1"/>
    </row>
    <row r="201" spans="1:1" x14ac:dyDescent="0.25">
      <c r="A201" s="1"/>
    </row>
    <row r="202" spans="1:1" x14ac:dyDescent="0.25">
      <c r="A202" s="1"/>
    </row>
    <row r="203" spans="1:1" x14ac:dyDescent="0.25">
      <c r="A203" s="1"/>
    </row>
    <row r="204" spans="1:1" x14ac:dyDescent="0.25">
      <c r="A204" s="1"/>
    </row>
    <row r="205" spans="1:1" x14ac:dyDescent="0.25">
      <c r="A205" s="1"/>
    </row>
    <row r="206" spans="1:1" x14ac:dyDescent="0.25">
      <c r="A206" s="1"/>
    </row>
    <row r="207" spans="1:1" x14ac:dyDescent="0.25">
      <c r="A207" s="1"/>
    </row>
    <row r="208" spans="1:1" x14ac:dyDescent="0.25">
      <c r="A208" s="1"/>
    </row>
    <row r="209" spans="1:12" x14ac:dyDescent="0.25">
      <c r="A209" s="1"/>
    </row>
    <row r="210" spans="1:12" x14ac:dyDescent="0.25">
      <c r="A210" s="1"/>
    </row>
    <row r="211" spans="1:12" x14ac:dyDescent="0.25">
      <c r="A211" s="1"/>
    </row>
    <row r="212" spans="1:12" x14ac:dyDescent="0.25">
      <c r="A212" s="1"/>
    </row>
    <row r="213" spans="1:12" x14ac:dyDescent="0.25">
      <c r="A213" s="1"/>
    </row>
    <row r="214" spans="1:12" x14ac:dyDescent="0.25">
      <c r="A214" s="1"/>
    </row>
    <row r="215" spans="1:12" x14ac:dyDescent="0.25">
      <c r="A215" s="1"/>
      <c r="J215" s="5"/>
      <c r="K215" s="5"/>
      <c r="L215" s="5"/>
    </row>
    <row r="216" spans="1:12" x14ac:dyDescent="0.25">
      <c r="A216" s="1"/>
    </row>
    <row r="217" spans="1:12" s="5" customFormat="1" x14ac:dyDescent="0.25">
      <c r="J217" s="1"/>
      <c r="K217" s="1"/>
      <c r="L217" s="1"/>
    </row>
    <row r="218" spans="1:12" x14ac:dyDescent="0.25">
      <c r="A218" s="1"/>
    </row>
    <row r="219" spans="1:12" x14ac:dyDescent="0.25">
      <c r="A219" s="1"/>
    </row>
    <row r="220" spans="1:12" x14ac:dyDescent="0.25">
      <c r="A220" s="1"/>
    </row>
    <row r="221" spans="1:12" x14ac:dyDescent="0.25">
      <c r="A221" s="1"/>
    </row>
    <row r="222" spans="1:12" x14ac:dyDescent="0.25">
      <c r="A222" s="1"/>
    </row>
    <row r="223" spans="1:12" x14ac:dyDescent="0.25">
      <c r="A223" s="1"/>
    </row>
    <row r="224" spans="1:12"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row r="244" spans="1:1" x14ac:dyDescent="0.25">
      <c r="A244" s="1"/>
    </row>
    <row r="245" spans="1:1" x14ac:dyDescent="0.25">
      <c r="A245" s="1"/>
    </row>
    <row r="246" spans="1:1" x14ac:dyDescent="0.25">
      <c r="A246" s="1"/>
    </row>
    <row r="247" spans="1:1" x14ac:dyDescent="0.25">
      <c r="A247" s="1"/>
    </row>
    <row r="248" spans="1:1" x14ac:dyDescent="0.25">
      <c r="A248" s="1"/>
    </row>
    <row r="249" spans="1:1" x14ac:dyDescent="0.25">
      <c r="A249" s="1"/>
    </row>
    <row r="250" spans="1:1" x14ac:dyDescent="0.25">
      <c r="A250" s="1"/>
    </row>
    <row r="251" spans="1:1" x14ac:dyDescent="0.25">
      <c r="A251" s="1"/>
    </row>
    <row r="252" spans="1:1" x14ac:dyDescent="0.25">
      <c r="A252" s="1"/>
    </row>
    <row r="253" spans="1:1" x14ac:dyDescent="0.25">
      <c r="A253" s="1"/>
    </row>
    <row r="254" spans="1:1" x14ac:dyDescent="0.25">
      <c r="A254" s="1"/>
    </row>
    <row r="255" spans="1:1" x14ac:dyDescent="0.25">
      <c r="A255" s="1"/>
    </row>
    <row r="256" spans="1:1" x14ac:dyDescent="0.25">
      <c r="A256" s="1"/>
    </row>
    <row r="257" spans="1:1" x14ac:dyDescent="0.25">
      <c r="A257" s="1"/>
    </row>
    <row r="258" spans="1:1" x14ac:dyDescent="0.25">
      <c r="A258" s="1"/>
    </row>
    <row r="259" spans="1:1" x14ac:dyDescent="0.25">
      <c r="A259" s="1"/>
    </row>
    <row r="260" spans="1:1" x14ac:dyDescent="0.25">
      <c r="A260" s="1"/>
    </row>
    <row r="261" spans="1:1" x14ac:dyDescent="0.25">
      <c r="A261" s="1"/>
    </row>
    <row r="262" spans="1:1" x14ac:dyDescent="0.25">
      <c r="A262" s="1"/>
    </row>
    <row r="263" spans="1:1" x14ac:dyDescent="0.25">
      <c r="A263" s="1"/>
    </row>
    <row r="264" spans="1:1" x14ac:dyDescent="0.25">
      <c r="A264" s="1"/>
    </row>
    <row r="265" spans="1:1" x14ac:dyDescent="0.25">
      <c r="A265" s="1"/>
    </row>
    <row r="266" spans="1:1" x14ac:dyDescent="0.25">
      <c r="A266" s="1"/>
    </row>
    <row r="267" spans="1:1" x14ac:dyDescent="0.25">
      <c r="A267" s="1"/>
    </row>
    <row r="268" spans="1:1" x14ac:dyDescent="0.25">
      <c r="A268" s="1"/>
    </row>
    <row r="269" spans="1:1" x14ac:dyDescent="0.25">
      <c r="A269" s="1"/>
    </row>
    <row r="270" spans="1:1" x14ac:dyDescent="0.25">
      <c r="A270" s="1"/>
    </row>
    <row r="271" spans="1:1" x14ac:dyDescent="0.25">
      <c r="A271" s="1"/>
    </row>
    <row r="272" spans="1:1" x14ac:dyDescent="0.25">
      <c r="A272" s="1"/>
    </row>
    <row r="273" spans="1:1" x14ac:dyDescent="0.25">
      <c r="A273" s="1"/>
    </row>
    <row r="274" spans="1:1" x14ac:dyDescent="0.25">
      <c r="A274" s="1"/>
    </row>
    <row r="275" spans="1:1" x14ac:dyDescent="0.25">
      <c r="A275" s="1"/>
    </row>
    <row r="276" spans="1:1" x14ac:dyDescent="0.25">
      <c r="A276" s="1"/>
    </row>
    <row r="277" spans="1:1" x14ac:dyDescent="0.25">
      <c r="A277" s="1"/>
    </row>
    <row r="278" spans="1:1" x14ac:dyDescent="0.25">
      <c r="A278" s="1"/>
    </row>
    <row r="279" spans="1:1" x14ac:dyDescent="0.25">
      <c r="A279" s="1"/>
    </row>
    <row r="280" spans="1:1" x14ac:dyDescent="0.25">
      <c r="A280" s="1"/>
    </row>
    <row r="281" spans="1:1" x14ac:dyDescent="0.25">
      <c r="A281" s="1"/>
    </row>
    <row r="282" spans="1:1" x14ac:dyDescent="0.25">
      <c r="A282" s="1"/>
    </row>
    <row r="283" spans="1:1" x14ac:dyDescent="0.25">
      <c r="A283" s="1"/>
    </row>
    <row r="284" spans="1:1" x14ac:dyDescent="0.25">
      <c r="A284" s="1"/>
    </row>
    <row r="285" spans="1:1" x14ac:dyDescent="0.25">
      <c r="A285" s="1"/>
    </row>
    <row r="286" spans="1:1" x14ac:dyDescent="0.25">
      <c r="A286" s="1"/>
    </row>
    <row r="287" spans="1:1" x14ac:dyDescent="0.25">
      <c r="A287" s="1"/>
    </row>
    <row r="288" spans="1:1" x14ac:dyDescent="0.25">
      <c r="A288" s="1"/>
    </row>
    <row r="289" spans="1:1" x14ac:dyDescent="0.25">
      <c r="A289" s="1"/>
    </row>
    <row r="290" spans="1:1" x14ac:dyDescent="0.25">
      <c r="A290" s="1"/>
    </row>
    <row r="291" spans="1:1" x14ac:dyDescent="0.25">
      <c r="A291" s="1"/>
    </row>
    <row r="292" spans="1:1" x14ac:dyDescent="0.25">
      <c r="A292" s="1"/>
    </row>
    <row r="293" spans="1:1" x14ac:dyDescent="0.25">
      <c r="A293" s="1"/>
    </row>
    <row r="294" spans="1:1" x14ac:dyDescent="0.25">
      <c r="A294" s="1"/>
    </row>
    <row r="295" spans="1:1" x14ac:dyDescent="0.25">
      <c r="A295" s="1"/>
    </row>
    <row r="296" spans="1:1" x14ac:dyDescent="0.25">
      <c r="A296" s="1"/>
    </row>
    <row r="297" spans="1:1" x14ac:dyDescent="0.25">
      <c r="A297" s="1"/>
    </row>
    <row r="298" spans="1:1" x14ac:dyDescent="0.25">
      <c r="A298" s="1"/>
    </row>
    <row r="299" spans="1:1" x14ac:dyDescent="0.25">
      <c r="A299" s="1"/>
    </row>
    <row r="300" spans="1:1" x14ac:dyDescent="0.25">
      <c r="A300" s="1"/>
    </row>
    <row r="301" spans="1:1" x14ac:dyDescent="0.25">
      <c r="A301" s="1"/>
    </row>
    <row r="302" spans="1:1" x14ac:dyDescent="0.25">
      <c r="A302" s="1"/>
    </row>
    <row r="303" spans="1:1" x14ac:dyDescent="0.25">
      <c r="A303" s="1"/>
    </row>
    <row r="304" spans="1:1" x14ac:dyDescent="0.25">
      <c r="A304" s="1"/>
    </row>
    <row r="305" spans="1:1" x14ac:dyDescent="0.25">
      <c r="A305" s="1"/>
    </row>
    <row r="306" spans="1:1" x14ac:dyDescent="0.25">
      <c r="A306" s="1"/>
    </row>
    <row r="307" spans="1:1" x14ac:dyDescent="0.25">
      <c r="A307" s="1"/>
    </row>
    <row r="308" spans="1:1" x14ac:dyDescent="0.25">
      <c r="A308" s="1"/>
    </row>
    <row r="309" spans="1:1" x14ac:dyDescent="0.25">
      <c r="A309" s="1"/>
    </row>
    <row r="310" spans="1:1" x14ac:dyDescent="0.25">
      <c r="A310" s="1"/>
    </row>
    <row r="311" spans="1:1" x14ac:dyDescent="0.25">
      <c r="A311" s="1"/>
    </row>
    <row r="312" spans="1:1" x14ac:dyDescent="0.25">
      <c r="A312" s="1"/>
    </row>
    <row r="313" spans="1:1" x14ac:dyDescent="0.25">
      <c r="A313" s="1"/>
    </row>
    <row r="314" spans="1:1" x14ac:dyDescent="0.25">
      <c r="A314" s="1"/>
    </row>
    <row r="315" spans="1:1" x14ac:dyDescent="0.25">
      <c r="A315" s="1"/>
    </row>
    <row r="316" spans="1:1" x14ac:dyDescent="0.25">
      <c r="A316" s="1"/>
    </row>
    <row r="317" spans="1:1" x14ac:dyDescent="0.25">
      <c r="A317" s="1"/>
    </row>
    <row r="318" spans="1:1" x14ac:dyDescent="0.25">
      <c r="A318" s="1"/>
    </row>
    <row r="319" spans="1:1" x14ac:dyDescent="0.25">
      <c r="A319" s="1"/>
    </row>
    <row r="320" spans="1:1" x14ac:dyDescent="0.25">
      <c r="A320" s="1"/>
    </row>
    <row r="321" spans="1:1" x14ac:dyDescent="0.25">
      <c r="A321" s="1"/>
    </row>
    <row r="322" spans="1:1" x14ac:dyDescent="0.25">
      <c r="A322" s="1"/>
    </row>
    <row r="323" spans="1:1" x14ac:dyDescent="0.25">
      <c r="A323" s="1"/>
    </row>
    <row r="324" spans="1:1" x14ac:dyDescent="0.25">
      <c r="A324" s="1"/>
    </row>
    <row r="325" spans="1:1" x14ac:dyDescent="0.25">
      <c r="A325" s="1"/>
    </row>
    <row r="326" spans="1:1" x14ac:dyDescent="0.25">
      <c r="A326" s="1"/>
    </row>
    <row r="327" spans="1:1" x14ac:dyDescent="0.25">
      <c r="A327" s="1"/>
    </row>
    <row r="328" spans="1:1" x14ac:dyDescent="0.25">
      <c r="A328" s="1"/>
    </row>
    <row r="329" spans="1:1" x14ac:dyDescent="0.25">
      <c r="A329" s="1"/>
    </row>
    <row r="330" spans="1:1" x14ac:dyDescent="0.25">
      <c r="A330" s="1"/>
    </row>
    <row r="331" spans="1:1" x14ac:dyDescent="0.25">
      <c r="A331" s="1"/>
    </row>
    <row r="332" spans="1:1" x14ac:dyDescent="0.25">
      <c r="A332" s="1"/>
    </row>
    <row r="333" spans="1:1" x14ac:dyDescent="0.25">
      <c r="A333" s="1"/>
    </row>
    <row r="334" spans="1:1" x14ac:dyDescent="0.25">
      <c r="A334" s="1"/>
    </row>
    <row r="335" spans="1:1" x14ac:dyDescent="0.25">
      <c r="A335" s="1"/>
    </row>
    <row r="336" spans="1:1" x14ac:dyDescent="0.25">
      <c r="A336" s="1"/>
    </row>
    <row r="337" spans="1:1" x14ac:dyDescent="0.25">
      <c r="A337" s="1"/>
    </row>
    <row r="338" spans="1:1" x14ac:dyDescent="0.25">
      <c r="A338" s="1"/>
    </row>
    <row r="339" spans="1:1" x14ac:dyDescent="0.25">
      <c r="A339" s="1"/>
    </row>
    <row r="340" spans="1:1" x14ac:dyDescent="0.25">
      <c r="A340" s="1"/>
    </row>
    <row r="341" spans="1:1" x14ac:dyDescent="0.25">
      <c r="A341" s="1"/>
    </row>
    <row r="342" spans="1:1" x14ac:dyDescent="0.25">
      <c r="A342" s="1"/>
    </row>
    <row r="343" spans="1:1" x14ac:dyDescent="0.25">
      <c r="A343" s="1"/>
    </row>
    <row r="344" spans="1:1" x14ac:dyDescent="0.25">
      <c r="A344" s="1"/>
    </row>
    <row r="345" spans="1:1" x14ac:dyDescent="0.25">
      <c r="A345" s="1"/>
    </row>
    <row r="346" spans="1:1" x14ac:dyDescent="0.25">
      <c r="A346" s="1"/>
    </row>
    <row r="347" spans="1:1" x14ac:dyDescent="0.25">
      <c r="A347" s="1"/>
    </row>
    <row r="348" spans="1:1" x14ac:dyDescent="0.25">
      <c r="A348" s="1"/>
    </row>
    <row r="349" spans="1:1" x14ac:dyDescent="0.25">
      <c r="A349" s="1"/>
    </row>
    <row r="350" spans="1:1" x14ac:dyDescent="0.25">
      <c r="A350" s="1"/>
    </row>
    <row r="351" spans="1:1" x14ac:dyDescent="0.25">
      <c r="A351" s="1"/>
    </row>
    <row r="352" spans="1:1" x14ac:dyDescent="0.25">
      <c r="A352" s="1"/>
    </row>
    <row r="353" spans="1:1" x14ac:dyDescent="0.25">
      <c r="A353" s="1"/>
    </row>
    <row r="354" spans="1:1" x14ac:dyDescent="0.25">
      <c r="A354" s="1"/>
    </row>
    <row r="355" spans="1:1" x14ac:dyDescent="0.25">
      <c r="A355" s="1"/>
    </row>
    <row r="356" spans="1:1" x14ac:dyDescent="0.25">
      <c r="A356" s="1"/>
    </row>
    <row r="357" spans="1:1" x14ac:dyDescent="0.25">
      <c r="A357" s="1"/>
    </row>
    <row r="358" spans="1:1" x14ac:dyDescent="0.25">
      <c r="A358" s="1"/>
    </row>
    <row r="359" spans="1:1" x14ac:dyDescent="0.25">
      <c r="A359" s="1"/>
    </row>
    <row r="360" spans="1:1" x14ac:dyDescent="0.25">
      <c r="A360" s="1"/>
    </row>
    <row r="361" spans="1:1" x14ac:dyDescent="0.25">
      <c r="A361" s="1"/>
    </row>
    <row r="362" spans="1:1" x14ac:dyDescent="0.25">
      <c r="A362" s="1"/>
    </row>
    <row r="363" spans="1:1" x14ac:dyDescent="0.25">
      <c r="A363" s="1"/>
    </row>
    <row r="364" spans="1:1" x14ac:dyDescent="0.25">
      <c r="A364" s="1"/>
    </row>
    <row r="365" spans="1:1" x14ac:dyDescent="0.25">
      <c r="A365" s="1"/>
    </row>
    <row r="366" spans="1:1" x14ac:dyDescent="0.25">
      <c r="A366" s="1"/>
    </row>
    <row r="367" spans="1:1" x14ac:dyDescent="0.25">
      <c r="A367" s="1"/>
    </row>
    <row r="368" spans="1:1"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row r="409" spans="1:1" x14ac:dyDescent="0.25">
      <c r="A409" s="1"/>
    </row>
    <row r="410" spans="1:1" x14ac:dyDescent="0.25">
      <c r="A410" s="1"/>
    </row>
    <row r="411" spans="1:1" x14ac:dyDescent="0.25">
      <c r="A411" s="1"/>
    </row>
    <row r="412" spans="1:1" x14ac:dyDescent="0.25">
      <c r="A412" s="1"/>
    </row>
    <row r="413" spans="1:1" x14ac:dyDescent="0.25">
      <c r="A413" s="1"/>
    </row>
    <row r="414" spans="1:1" x14ac:dyDescent="0.25">
      <c r="A414" s="1"/>
    </row>
    <row r="415" spans="1:1" x14ac:dyDescent="0.25">
      <c r="A415" s="1"/>
    </row>
    <row r="416" spans="1:1" x14ac:dyDescent="0.25">
      <c r="A416" s="1"/>
    </row>
    <row r="417" spans="1:1" x14ac:dyDescent="0.25">
      <c r="A417" s="1"/>
    </row>
    <row r="418" spans="1:1" x14ac:dyDescent="0.25">
      <c r="A418" s="1"/>
    </row>
    <row r="419" spans="1:1" x14ac:dyDescent="0.25">
      <c r="A419" s="1"/>
    </row>
    <row r="420" spans="1:1" x14ac:dyDescent="0.25">
      <c r="A420" s="1"/>
    </row>
    <row r="421" spans="1:1" x14ac:dyDescent="0.25">
      <c r="A421" s="1"/>
    </row>
    <row r="422" spans="1:1" x14ac:dyDescent="0.25">
      <c r="A422" s="1"/>
    </row>
    <row r="423" spans="1:1" x14ac:dyDescent="0.25">
      <c r="A423" s="1"/>
    </row>
    <row r="424" spans="1:1" x14ac:dyDescent="0.25">
      <c r="A424" s="1"/>
    </row>
    <row r="425" spans="1:1" x14ac:dyDescent="0.25">
      <c r="A425" s="1"/>
    </row>
    <row r="426" spans="1:1" x14ac:dyDescent="0.25">
      <c r="A426" s="1"/>
    </row>
    <row r="427" spans="1:1" x14ac:dyDescent="0.25">
      <c r="A427" s="1"/>
    </row>
    <row r="428" spans="1:1" x14ac:dyDescent="0.25">
      <c r="A428" s="1"/>
    </row>
    <row r="429" spans="1:1" x14ac:dyDescent="0.25">
      <c r="A429" s="1"/>
    </row>
    <row r="430" spans="1:1" x14ac:dyDescent="0.25">
      <c r="A430" s="1"/>
    </row>
    <row r="431" spans="1:1" x14ac:dyDescent="0.25">
      <c r="A431" s="1"/>
    </row>
    <row r="432" spans="1:1" x14ac:dyDescent="0.25">
      <c r="A432" s="1"/>
    </row>
    <row r="433" spans="1:1" x14ac:dyDescent="0.25">
      <c r="A433" s="1"/>
    </row>
    <row r="434" spans="1:1" x14ac:dyDescent="0.25">
      <c r="A434" s="1"/>
    </row>
    <row r="435" spans="1:1" x14ac:dyDescent="0.25">
      <c r="A435" s="1"/>
    </row>
    <row r="436" spans="1:1" x14ac:dyDescent="0.25">
      <c r="A436" s="1"/>
    </row>
    <row r="437" spans="1:1" x14ac:dyDescent="0.25">
      <c r="A437" s="1"/>
    </row>
    <row r="438" spans="1:1" x14ac:dyDescent="0.25">
      <c r="A438" s="1"/>
    </row>
    <row r="439" spans="1:1" x14ac:dyDescent="0.25">
      <c r="A439" s="1"/>
    </row>
    <row r="440" spans="1:1" x14ac:dyDescent="0.25">
      <c r="A440" s="1"/>
    </row>
    <row r="441" spans="1:1" x14ac:dyDescent="0.25">
      <c r="A441" s="1"/>
    </row>
    <row r="442" spans="1:1" x14ac:dyDescent="0.25">
      <c r="A442" s="1"/>
    </row>
    <row r="443" spans="1:1" x14ac:dyDescent="0.25">
      <c r="A443" s="1"/>
    </row>
    <row r="444" spans="1:1" x14ac:dyDescent="0.25">
      <c r="A444" s="1"/>
    </row>
    <row r="445" spans="1:1" x14ac:dyDescent="0.25">
      <c r="A445" s="1"/>
    </row>
    <row r="446" spans="1:1" x14ac:dyDescent="0.25">
      <c r="A446" s="1"/>
    </row>
    <row r="447" spans="1:1" x14ac:dyDescent="0.25">
      <c r="A447" s="1"/>
    </row>
    <row r="448" spans="1:1" x14ac:dyDescent="0.25">
      <c r="A448" s="1"/>
    </row>
    <row r="449" spans="1:1" x14ac:dyDescent="0.25">
      <c r="A449" s="1"/>
    </row>
    <row r="450" spans="1:1" x14ac:dyDescent="0.25">
      <c r="A450" s="1"/>
    </row>
    <row r="451" spans="1:1" x14ac:dyDescent="0.25">
      <c r="A451" s="1"/>
    </row>
    <row r="452" spans="1:1" x14ac:dyDescent="0.25">
      <c r="A452" s="1"/>
    </row>
    <row r="453" spans="1:1" x14ac:dyDescent="0.25">
      <c r="A453" s="1"/>
    </row>
    <row r="454" spans="1:1" x14ac:dyDescent="0.25">
      <c r="A454" s="1"/>
    </row>
    <row r="455" spans="1:1" x14ac:dyDescent="0.25">
      <c r="A455" s="1"/>
    </row>
    <row r="456" spans="1:1" x14ac:dyDescent="0.25">
      <c r="A456" s="1"/>
    </row>
    <row r="457" spans="1:1" x14ac:dyDescent="0.25">
      <c r="A457" s="1"/>
    </row>
    <row r="458" spans="1:1" x14ac:dyDescent="0.25">
      <c r="A458" s="1"/>
    </row>
    <row r="459" spans="1:1" x14ac:dyDescent="0.25">
      <c r="A459" s="1"/>
    </row>
    <row r="460" spans="1:1" x14ac:dyDescent="0.25">
      <c r="A460" s="1"/>
    </row>
    <row r="461" spans="1:1" x14ac:dyDescent="0.25">
      <c r="A461" s="1"/>
    </row>
    <row r="462" spans="1:1" x14ac:dyDescent="0.25">
      <c r="A462" s="1"/>
    </row>
    <row r="463" spans="1:1" x14ac:dyDescent="0.25">
      <c r="A463" s="1"/>
    </row>
    <row r="464" spans="1:1" x14ac:dyDescent="0.25">
      <c r="A464" s="1"/>
    </row>
    <row r="465" spans="1:1" x14ac:dyDescent="0.25">
      <c r="A465" s="1"/>
    </row>
    <row r="466" spans="1:1" x14ac:dyDescent="0.25">
      <c r="A466" s="1"/>
    </row>
    <row r="467" spans="1:1" x14ac:dyDescent="0.25">
      <c r="A467" s="1"/>
    </row>
    <row r="468" spans="1:1" x14ac:dyDescent="0.25">
      <c r="A468" s="1"/>
    </row>
    <row r="469" spans="1:1" x14ac:dyDescent="0.25">
      <c r="A469" s="1"/>
    </row>
    <row r="470" spans="1:1" x14ac:dyDescent="0.25">
      <c r="A470" s="1"/>
    </row>
    <row r="471" spans="1:1" x14ac:dyDescent="0.25">
      <c r="A471" s="1"/>
    </row>
    <row r="472" spans="1:1" x14ac:dyDescent="0.25">
      <c r="A472" s="1"/>
    </row>
    <row r="473" spans="1:1" x14ac:dyDescent="0.25">
      <c r="A473" s="1"/>
    </row>
    <row r="474" spans="1:1" x14ac:dyDescent="0.25">
      <c r="A474" s="1"/>
    </row>
    <row r="475" spans="1:1" x14ac:dyDescent="0.25">
      <c r="A475" s="1"/>
    </row>
    <row r="476" spans="1:1" x14ac:dyDescent="0.25">
      <c r="A476" s="1"/>
    </row>
    <row r="477" spans="1:1" x14ac:dyDescent="0.25">
      <c r="A477" s="1"/>
    </row>
    <row r="478" spans="1:1" x14ac:dyDescent="0.25">
      <c r="A478" s="1"/>
    </row>
    <row r="479" spans="1:1" x14ac:dyDescent="0.25">
      <c r="A479" s="1"/>
    </row>
    <row r="480" spans="1:1" x14ac:dyDescent="0.25">
      <c r="A480" s="1"/>
    </row>
    <row r="481" spans="1:1" x14ac:dyDescent="0.25">
      <c r="A481" s="1"/>
    </row>
    <row r="482" spans="1:1" x14ac:dyDescent="0.25">
      <c r="A482" s="1"/>
    </row>
    <row r="483" spans="1:1" x14ac:dyDescent="0.25">
      <c r="A483" s="1"/>
    </row>
    <row r="484" spans="1:1" x14ac:dyDescent="0.25">
      <c r="A484" s="1"/>
    </row>
    <row r="485" spans="1:1" x14ac:dyDescent="0.25">
      <c r="A485" s="1"/>
    </row>
    <row r="486" spans="1:1" x14ac:dyDescent="0.25">
      <c r="A486" s="1"/>
    </row>
    <row r="487" spans="1:1" x14ac:dyDescent="0.25">
      <c r="A487" s="1"/>
    </row>
    <row r="488" spans="1:1" x14ac:dyDescent="0.25">
      <c r="A488" s="1"/>
    </row>
    <row r="489" spans="1:1" x14ac:dyDescent="0.25">
      <c r="A489" s="1"/>
    </row>
    <row r="490" spans="1:1" x14ac:dyDescent="0.25">
      <c r="A490" s="1"/>
    </row>
    <row r="491" spans="1:1" x14ac:dyDescent="0.25">
      <c r="A491" s="1"/>
    </row>
    <row r="492" spans="1:1" x14ac:dyDescent="0.25">
      <c r="A492" s="1"/>
    </row>
    <row r="493" spans="1:1" x14ac:dyDescent="0.25">
      <c r="A493" s="1"/>
    </row>
    <row r="494" spans="1:1" x14ac:dyDescent="0.25">
      <c r="A494" s="1"/>
    </row>
    <row r="495" spans="1:1" x14ac:dyDescent="0.25">
      <c r="A495" s="1"/>
    </row>
    <row r="496" spans="1:1" x14ac:dyDescent="0.25">
      <c r="A496" s="1"/>
    </row>
    <row r="497" spans="1:1" x14ac:dyDescent="0.25">
      <c r="A497" s="1"/>
    </row>
    <row r="498" spans="1:1" x14ac:dyDescent="0.25">
      <c r="A498" s="1"/>
    </row>
    <row r="499" spans="1:1" x14ac:dyDescent="0.25">
      <c r="A499" s="1"/>
    </row>
    <row r="500" spans="1:1" x14ac:dyDescent="0.25">
      <c r="A500" s="1"/>
    </row>
    <row r="501" spans="1:1" x14ac:dyDescent="0.25">
      <c r="A501" s="1"/>
    </row>
    <row r="502" spans="1:1" x14ac:dyDescent="0.25">
      <c r="A502" s="1"/>
    </row>
    <row r="503" spans="1:1" x14ac:dyDescent="0.25">
      <c r="A503" s="1"/>
    </row>
    <row r="504" spans="1:1" x14ac:dyDescent="0.25">
      <c r="A504" s="1"/>
    </row>
    <row r="505" spans="1:1" x14ac:dyDescent="0.25">
      <c r="A505" s="1"/>
    </row>
    <row r="506" spans="1:1" x14ac:dyDescent="0.25">
      <c r="A506" s="1"/>
    </row>
    <row r="507" spans="1:1" x14ac:dyDescent="0.25">
      <c r="A507" s="1"/>
    </row>
    <row r="508" spans="1:1" x14ac:dyDescent="0.25">
      <c r="A508" s="1"/>
    </row>
    <row r="509" spans="1:1" x14ac:dyDescent="0.25">
      <c r="A509" s="1"/>
    </row>
    <row r="510" spans="1:1" x14ac:dyDescent="0.25">
      <c r="A510" s="1"/>
    </row>
    <row r="511" spans="1:1" x14ac:dyDescent="0.25">
      <c r="A511" s="1"/>
    </row>
    <row r="512" spans="1:1" x14ac:dyDescent="0.25">
      <c r="A512" s="1"/>
    </row>
    <row r="513" spans="1:1" x14ac:dyDescent="0.25">
      <c r="A513" s="1"/>
    </row>
    <row r="514" spans="1:1" x14ac:dyDescent="0.25">
      <c r="A514" s="1"/>
    </row>
    <row r="515" spans="1:1" x14ac:dyDescent="0.25">
      <c r="A515" s="1"/>
    </row>
    <row r="516" spans="1:1" x14ac:dyDescent="0.25">
      <c r="A516" s="1"/>
    </row>
    <row r="517" spans="1:1" x14ac:dyDescent="0.25">
      <c r="A517" s="1"/>
    </row>
    <row r="518" spans="1:1" x14ac:dyDescent="0.25">
      <c r="A518" s="1"/>
    </row>
    <row r="519" spans="1:1" x14ac:dyDescent="0.25">
      <c r="A519" s="1"/>
    </row>
    <row r="520" spans="1:1" x14ac:dyDescent="0.25">
      <c r="A520" s="1"/>
    </row>
    <row r="521" spans="1:1" x14ac:dyDescent="0.25">
      <c r="A521" s="1"/>
    </row>
    <row r="522" spans="1:1" x14ac:dyDescent="0.25">
      <c r="A522" s="1"/>
    </row>
    <row r="523" spans="1:1" x14ac:dyDescent="0.25">
      <c r="A523" s="1"/>
    </row>
    <row r="524" spans="1:1" x14ac:dyDescent="0.25">
      <c r="A524" s="1"/>
    </row>
    <row r="525" spans="1:1" x14ac:dyDescent="0.25">
      <c r="A525" s="1"/>
    </row>
    <row r="526" spans="1:1" x14ac:dyDescent="0.25">
      <c r="A526" s="1"/>
    </row>
    <row r="527" spans="1:1" x14ac:dyDescent="0.25">
      <c r="A527" s="1"/>
    </row>
    <row r="528" spans="1:1" x14ac:dyDescent="0.25">
      <c r="A528" s="1"/>
    </row>
    <row r="529" spans="1:1" x14ac:dyDescent="0.25">
      <c r="A529" s="1"/>
    </row>
    <row r="530" spans="1:1" x14ac:dyDescent="0.25">
      <c r="A530" s="1"/>
    </row>
    <row r="531" spans="1:1" x14ac:dyDescent="0.25">
      <c r="A531" s="1"/>
    </row>
    <row r="532" spans="1:1" x14ac:dyDescent="0.25">
      <c r="A532" s="1"/>
    </row>
    <row r="533" spans="1:1" x14ac:dyDescent="0.25">
      <c r="A533" s="1"/>
    </row>
    <row r="534" spans="1:1" x14ac:dyDescent="0.25">
      <c r="A534" s="1"/>
    </row>
    <row r="535" spans="1:1" x14ac:dyDescent="0.25">
      <c r="A535" s="1"/>
    </row>
    <row r="536" spans="1:1" x14ac:dyDescent="0.25">
      <c r="A536" s="1"/>
    </row>
    <row r="537" spans="1:1" x14ac:dyDescent="0.25">
      <c r="A537" s="1"/>
    </row>
    <row r="538" spans="1:1" x14ac:dyDescent="0.25">
      <c r="A538" s="1"/>
    </row>
    <row r="539" spans="1:1" x14ac:dyDescent="0.25">
      <c r="A539" s="1"/>
    </row>
    <row r="540" spans="1:1" x14ac:dyDescent="0.25">
      <c r="A540" s="1"/>
    </row>
    <row r="541" spans="1:1" x14ac:dyDescent="0.25">
      <c r="A541" s="1"/>
    </row>
    <row r="542" spans="1:1" x14ac:dyDescent="0.25">
      <c r="A542" s="1"/>
    </row>
    <row r="543" spans="1:1" x14ac:dyDescent="0.25">
      <c r="A543" s="1"/>
    </row>
    <row r="544" spans="1:1" x14ac:dyDescent="0.25">
      <c r="A544" s="1"/>
    </row>
    <row r="545" spans="1:1" x14ac:dyDescent="0.25">
      <c r="A545" s="1"/>
    </row>
    <row r="546" spans="1:1" x14ac:dyDescent="0.25">
      <c r="A546" s="1"/>
    </row>
    <row r="547" spans="1:1" x14ac:dyDescent="0.25">
      <c r="A547" s="1"/>
    </row>
    <row r="548" spans="1:1" x14ac:dyDescent="0.25">
      <c r="A548" s="1"/>
    </row>
    <row r="549" spans="1:1" x14ac:dyDescent="0.25">
      <c r="A549" s="1"/>
    </row>
    <row r="550" spans="1:1" x14ac:dyDescent="0.25">
      <c r="A550" s="1"/>
    </row>
    <row r="551" spans="1:1" x14ac:dyDescent="0.25">
      <c r="A551" s="1"/>
    </row>
    <row r="552" spans="1:1" x14ac:dyDescent="0.25">
      <c r="A552" s="1"/>
    </row>
    <row r="553" spans="1:1" x14ac:dyDescent="0.25">
      <c r="A553" s="1"/>
    </row>
    <row r="554" spans="1:1" x14ac:dyDescent="0.25">
      <c r="A554" s="1"/>
    </row>
    <row r="555" spans="1:1" x14ac:dyDescent="0.25">
      <c r="A555" s="1"/>
    </row>
    <row r="556" spans="1:1" x14ac:dyDescent="0.25">
      <c r="A556" s="1"/>
    </row>
    <row r="557" spans="1:1" x14ac:dyDescent="0.25">
      <c r="A557" s="1"/>
    </row>
    <row r="558" spans="1:1" x14ac:dyDescent="0.25">
      <c r="A558" s="1"/>
    </row>
    <row r="559" spans="1:1" x14ac:dyDescent="0.25">
      <c r="A559" s="1"/>
    </row>
    <row r="560" spans="1:1"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row r="571" spans="1:1" x14ac:dyDescent="0.25">
      <c r="A571" s="1"/>
    </row>
    <row r="572" spans="1:1" x14ac:dyDescent="0.25">
      <c r="A572" s="1"/>
    </row>
    <row r="573" spans="1:1" x14ac:dyDescent="0.25">
      <c r="A573" s="1"/>
    </row>
    <row r="574" spans="1:1" x14ac:dyDescent="0.25">
      <c r="A574" s="1"/>
    </row>
    <row r="575" spans="1:1" x14ac:dyDescent="0.25">
      <c r="A575" s="1"/>
    </row>
    <row r="576" spans="1:1" x14ac:dyDescent="0.25">
      <c r="A576" s="1"/>
    </row>
    <row r="577" spans="1:1" x14ac:dyDescent="0.25">
      <c r="A577" s="1"/>
    </row>
    <row r="578" spans="1:1" x14ac:dyDescent="0.25">
      <c r="A578" s="1"/>
    </row>
    <row r="579" spans="1:1" x14ac:dyDescent="0.25">
      <c r="A579" s="1"/>
    </row>
    <row r="580" spans="1:1" x14ac:dyDescent="0.25">
      <c r="A580" s="1"/>
    </row>
    <row r="581" spans="1:1" x14ac:dyDescent="0.25">
      <c r="A581" s="1"/>
    </row>
    <row r="582" spans="1:1" x14ac:dyDescent="0.25">
      <c r="A582" s="1"/>
    </row>
    <row r="583" spans="1:1" x14ac:dyDescent="0.25">
      <c r="A583" s="1"/>
    </row>
    <row r="584" spans="1:1" x14ac:dyDescent="0.25">
      <c r="A584" s="1"/>
    </row>
    <row r="585" spans="1:1" x14ac:dyDescent="0.25">
      <c r="A585" s="1"/>
    </row>
    <row r="586" spans="1:1" x14ac:dyDescent="0.25">
      <c r="A586" s="1"/>
    </row>
    <row r="587" spans="1:1" x14ac:dyDescent="0.25">
      <c r="A587" s="1"/>
    </row>
    <row r="588" spans="1:1" x14ac:dyDescent="0.25">
      <c r="A588" s="1"/>
    </row>
    <row r="589" spans="1:1" x14ac:dyDescent="0.25">
      <c r="A589" s="1"/>
    </row>
    <row r="590" spans="1:1" x14ac:dyDescent="0.25">
      <c r="A590" s="1"/>
    </row>
    <row r="591" spans="1:1" x14ac:dyDescent="0.25">
      <c r="A591" s="1"/>
    </row>
    <row r="592" spans="1:1" x14ac:dyDescent="0.25">
      <c r="A592" s="1"/>
    </row>
    <row r="593" spans="1:1" x14ac:dyDescent="0.25">
      <c r="A593" s="1"/>
    </row>
    <row r="594" spans="1:1" x14ac:dyDescent="0.25">
      <c r="A594" s="1"/>
    </row>
    <row r="595" spans="1:1" x14ac:dyDescent="0.25">
      <c r="A595" s="1"/>
    </row>
    <row r="596" spans="1:1" x14ac:dyDescent="0.25">
      <c r="A596" s="1"/>
    </row>
    <row r="597" spans="1:1" x14ac:dyDescent="0.25">
      <c r="A597" s="1"/>
    </row>
    <row r="598" spans="1:1" x14ac:dyDescent="0.25">
      <c r="A598" s="1"/>
    </row>
    <row r="599" spans="1:1" x14ac:dyDescent="0.25">
      <c r="A599" s="1"/>
    </row>
    <row r="600" spans="1:1" x14ac:dyDescent="0.25">
      <c r="A600" s="1"/>
    </row>
    <row r="601" spans="1:1" x14ac:dyDescent="0.25">
      <c r="A601" s="1"/>
    </row>
    <row r="602" spans="1:1" x14ac:dyDescent="0.25">
      <c r="A602" s="1"/>
    </row>
    <row r="603" spans="1:1" x14ac:dyDescent="0.25">
      <c r="A603" s="1"/>
    </row>
    <row r="604" spans="1:1" x14ac:dyDescent="0.25">
      <c r="A604" s="1"/>
    </row>
  </sheetData>
  <mergeCells count="24">
    <mergeCell ref="B33:J33"/>
    <mergeCell ref="F32:G32"/>
    <mergeCell ref="H32:I32"/>
    <mergeCell ref="J32:K32"/>
    <mergeCell ref="L32:M32"/>
    <mergeCell ref="N32:O32"/>
    <mergeCell ref="B19:C19"/>
    <mergeCell ref="B24:C24"/>
    <mergeCell ref="B27:C27"/>
    <mergeCell ref="B32:C32"/>
    <mergeCell ref="D32:E32"/>
    <mergeCell ref="B10:C10"/>
    <mergeCell ref="B15:C15"/>
    <mergeCell ref="B16:C16"/>
    <mergeCell ref="P7:P8"/>
    <mergeCell ref="D6:J6"/>
    <mergeCell ref="L6:O6"/>
    <mergeCell ref="B7:C8"/>
    <mergeCell ref="D7:E8"/>
    <mergeCell ref="F7:G8"/>
    <mergeCell ref="H7:I8"/>
    <mergeCell ref="J7:K8"/>
    <mergeCell ref="L7:M8"/>
    <mergeCell ref="N7:O8"/>
  </mergeCells>
  <hyperlinks>
    <hyperlink ref="B2:C2" location="Sumari!A1" display="&lt; Anar al sumari"/>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L570"/>
  <sheetViews>
    <sheetView zoomScale="90" zoomScaleNormal="90" workbookViewId="0">
      <selection activeCell="D28" sqref="D28"/>
    </sheetView>
  </sheetViews>
  <sheetFormatPr defaultColWidth="9.140625" defaultRowHeight="15" x14ac:dyDescent="0.25"/>
  <cols>
    <col min="1" max="1" width="8.7109375" style="28" customWidth="1"/>
    <col min="2" max="2" width="3" style="1" customWidth="1"/>
    <col min="3" max="3" width="3.42578125" style="1" customWidth="1"/>
    <col min="4" max="4" width="33.85546875" style="1" customWidth="1"/>
    <col min="5" max="5" width="11.28515625" style="1" customWidth="1"/>
    <col min="6" max="6" width="9.85546875" style="1" customWidth="1"/>
    <col min="7" max="7" width="11.5703125" style="1" customWidth="1"/>
    <col min="8" max="8" width="8.85546875" style="1" customWidth="1"/>
    <col min="9" max="9" width="16.28515625" style="1" customWidth="1"/>
    <col min="10" max="10" width="8.85546875" style="1" customWidth="1"/>
    <col min="11" max="11" width="7.85546875" style="1" customWidth="1"/>
    <col min="12" max="12" width="9.5703125" style="1" customWidth="1"/>
    <col min="13" max="13" width="5.7109375" style="1" customWidth="1"/>
    <col min="14" max="14" width="9.85546875" style="1" customWidth="1"/>
    <col min="15" max="15" width="5.140625" style="1" customWidth="1"/>
    <col min="16" max="16" width="10.42578125" style="1" customWidth="1"/>
    <col min="17" max="16384" width="9.140625" style="1"/>
  </cols>
  <sheetData>
    <row r="2" spans="1:11" x14ac:dyDescent="0.25">
      <c r="B2" s="500" t="s">
        <v>265</v>
      </c>
      <c r="C2" s="500"/>
      <c r="D2" s="500"/>
    </row>
    <row r="3" spans="1:11" ht="12" customHeight="1" x14ac:dyDescent="0.25">
      <c r="C3" s="2"/>
    </row>
    <row r="4" spans="1:11" x14ac:dyDescent="0.25">
      <c r="A4" s="1"/>
      <c r="B4" s="591" t="s">
        <v>591</v>
      </c>
      <c r="C4" s="422"/>
      <c r="D4" s="423"/>
      <c r="E4" s="423"/>
      <c r="F4" s="423"/>
      <c r="G4" s="423"/>
      <c r="H4" s="423"/>
      <c r="I4" s="423"/>
      <c r="J4" s="591"/>
      <c r="K4" s="422"/>
    </row>
    <row r="5" spans="1:11" ht="15.75" thickBot="1" x14ac:dyDescent="0.3">
      <c r="A5" s="1"/>
      <c r="B5" s="209"/>
      <c r="C5" s="209"/>
      <c r="D5" s="209"/>
      <c r="E5" s="446"/>
      <c r="F5" s="447"/>
      <c r="G5" s="209"/>
      <c r="H5" s="448"/>
      <c r="I5" s="209"/>
    </row>
    <row r="6" spans="1:11" ht="15" customHeight="1" x14ac:dyDescent="0.25">
      <c r="A6" s="1"/>
      <c r="B6" s="482"/>
      <c r="C6" s="482"/>
      <c r="D6" s="483"/>
      <c r="E6" s="944" t="s">
        <v>6</v>
      </c>
      <c r="F6" s="937"/>
      <c r="G6" s="944" t="s">
        <v>7</v>
      </c>
      <c r="H6" s="937"/>
      <c r="I6" s="684"/>
    </row>
    <row r="7" spans="1:11" ht="15.75" customHeight="1" x14ac:dyDescent="0.25">
      <c r="A7" s="1"/>
      <c r="B7" s="1012"/>
      <c r="C7" s="1012"/>
      <c r="D7" s="1013"/>
      <c r="E7" s="1010"/>
      <c r="F7" s="1011"/>
      <c r="G7" s="1010"/>
      <c r="H7" s="1011"/>
      <c r="I7" s="684" t="s">
        <v>0</v>
      </c>
    </row>
    <row r="8" spans="1:11" x14ac:dyDescent="0.25">
      <c r="A8" s="1"/>
      <c r="B8" s="453"/>
      <c r="C8" s="453"/>
      <c r="D8" s="454"/>
      <c r="E8" s="479"/>
      <c r="F8" s="480" t="s">
        <v>30</v>
      </c>
      <c r="G8" s="481"/>
      <c r="H8" s="480" t="s">
        <v>30</v>
      </c>
      <c r="I8" s="41"/>
    </row>
    <row r="9" spans="1:11" ht="15.75" customHeight="1" x14ac:dyDescent="0.25">
      <c r="A9" s="1"/>
      <c r="B9" s="1016" t="s">
        <v>91</v>
      </c>
      <c r="C9" s="1016"/>
      <c r="D9" s="1017"/>
      <c r="E9" s="455">
        <v>781317</v>
      </c>
      <c r="F9" s="456"/>
      <c r="G9" s="455">
        <v>289409</v>
      </c>
      <c r="H9" s="456"/>
      <c r="I9" s="457">
        <v>1070726</v>
      </c>
    </row>
    <row r="10" spans="1:11" x14ac:dyDescent="0.25">
      <c r="A10" s="1"/>
      <c r="B10" s="474"/>
      <c r="C10" s="1014" t="s">
        <v>92</v>
      </c>
      <c r="D10" s="1015"/>
      <c r="E10" s="458">
        <v>236871</v>
      </c>
      <c r="F10" s="459">
        <v>64.121089731789979</v>
      </c>
      <c r="G10" s="458">
        <v>132541</v>
      </c>
      <c r="H10" s="459">
        <v>35.878910268210021</v>
      </c>
      <c r="I10" s="460">
        <v>369412</v>
      </c>
    </row>
    <row r="11" spans="1:11" x14ac:dyDescent="0.25">
      <c r="A11" s="1"/>
      <c r="B11" s="474"/>
      <c r="C11" s="474"/>
      <c r="D11" s="282" t="s">
        <v>93</v>
      </c>
      <c r="E11" s="461">
        <v>166406</v>
      </c>
      <c r="F11" s="253">
        <v>70.251740398782459</v>
      </c>
      <c r="G11" s="461">
        <v>119067</v>
      </c>
      <c r="H11" s="253">
        <v>89.834089074324169</v>
      </c>
      <c r="I11" s="462">
        <v>285473</v>
      </c>
    </row>
    <row r="12" spans="1:11" x14ac:dyDescent="0.25">
      <c r="A12" s="1"/>
      <c r="B12" s="475"/>
      <c r="C12" s="475"/>
      <c r="D12" s="283" t="s">
        <v>77</v>
      </c>
      <c r="E12" s="463">
        <v>70465</v>
      </c>
      <c r="F12" s="254">
        <v>29.748259601217541</v>
      </c>
      <c r="G12" s="463">
        <v>13474</v>
      </c>
      <c r="H12" s="254">
        <v>10.16591092567583</v>
      </c>
      <c r="I12" s="464">
        <v>83939</v>
      </c>
    </row>
    <row r="13" spans="1:11" x14ac:dyDescent="0.25">
      <c r="A13" s="1"/>
      <c r="B13" s="474"/>
      <c r="C13" s="1014" t="s">
        <v>94</v>
      </c>
      <c r="D13" s="1015"/>
      <c r="E13" s="458">
        <v>249617</v>
      </c>
      <c r="F13" s="459">
        <v>75.693583161750652</v>
      </c>
      <c r="G13" s="458">
        <v>80156</v>
      </c>
      <c r="H13" s="459">
        <v>24.306416838249341</v>
      </c>
      <c r="I13" s="460">
        <v>329773</v>
      </c>
    </row>
    <row r="14" spans="1:11" x14ac:dyDescent="0.25">
      <c r="A14" s="1"/>
      <c r="B14" s="474"/>
      <c r="C14" s="474"/>
      <c r="D14" s="282" t="s">
        <v>93</v>
      </c>
      <c r="E14" s="461">
        <v>244816</v>
      </c>
      <c r="F14" s="253">
        <v>98.076653433059448</v>
      </c>
      <c r="G14" s="461">
        <v>79121</v>
      </c>
      <c r="H14" s="253">
        <v>98.70876790258994</v>
      </c>
      <c r="I14" s="462">
        <v>323937</v>
      </c>
    </row>
    <row r="15" spans="1:11" x14ac:dyDescent="0.25">
      <c r="A15" s="1"/>
      <c r="B15" s="475"/>
      <c r="C15" s="475"/>
      <c r="D15" s="283" t="s">
        <v>77</v>
      </c>
      <c r="E15" s="463">
        <v>4801</v>
      </c>
      <c r="F15" s="254">
        <v>1.9233465669405529</v>
      </c>
      <c r="G15" s="463">
        <v>1035</v>
      </c>
      <c r="H15" s="254">
        <v>1.2912320974100504</v>
      </c>
      <c r="I15" s="464">
        <v>5836</v>
      </c>
    </row>
    <row r="16" spans="1:11" x14ac:dyDescent="0.25">
      <c r="A16" s="1"/>
      <c r="B16" s="474"/>
      <c r="C16" s="1014" t="s">
        <v>95</v>
      </c>
      <c r="D16" s="1015"/>
      <c r="E16" s="458">
        <v>294829</v>
      </c>
      <c r="F16" s="459">
        <v>79.353018913121304</v>
      </c>
      <c r="G16" s="458">
        <v>76712</v>
      </c>
      <c r="H16" s="459">
        <v>20.646981086878704</v>
      </c>
      <c r="I16" s="460">
        <v>371541</v>
      </c>
    </row>
    <row r="17" spans="1:9" x14ac:dyDescent="0.25">
      <c r="A17" s="1"/>
      <c r="B17" s="474"/>
      <c r="C17" s="474"/>
      <c r="D17" s="282" t="s">
        <v>93</v>
      </c>
      <c r="E17" s="461">
        <v>290049</v>
      </c>
      <c r="F17" s="253">
        <v>98.378721224845592</v>
      </c>
      <c r="G17" s="461">
        <v>75153</v>
      </c>
      <c r="H17" s="253">
        <v>97.967723433100431</v>
      </c>
      <c r="I17" s="462">
        <v>365202</v>
      </c>
    </row>
    <row r="18" spans="1:9" x14ac:dyDescent="0.25">
      <c r="A18" s="1"/>
      <c r="B18" s="475"/>
      <c r="C18" s="475"/>
      <c r="D18" s="283" t="s">
        <v>77</v>
      </c>
      <c r="E18" s="463">
        <v>4780</v>
      </c>
      <c r="F18" s="254">
        <v>1.6212787751544115</v>
      </c>
      <c r="G18" s="463">
        <v>1559</v>
      </c>
      <c r="H18" s="254">
        <v>2.0322765668995721</v>
      </c>
      <c r="I18" s="464">
        <v>6339</v>
      </c>
    </row>
    <row r="19" spans="1:9" ht="15.75" thickBot="1" x14ac:dyDescent="0.3">
      <c r="A19" s="1"/>
      <c r="B19" s="476" t="s">
        <v>96</v>
      </c>
      <c r="C19" s="477"/>
      <c r="D19" s="478"/>
      <c r="E19" s="465">
        <v>51.310001479995393</v>
      </c>
      <c r="F19" s="466"/>
      <c r="G19" s="465">
        <v>37.685533881531001</v>
      </c>
      <c r="H19" s="466"/>
      <c r="I19" s="467">
        <v>47.165342505917607</v>
      </c>
    </row>
    <row r="20" spans="1:9" ht="15.75" thickTop="1" x14ac:dyDescent="0.25">
      <c r="A20" s="1"/>
      <c r="B20" s="1018" t="s">
        <v>97</v>
      </c>
      <c r="C20" s="1018"/>
      <c r="D20" s="1019"/>
      <c r="E20" s="468"/>
      <c r="F20" s="469"/>
      <c r="G20" s="468"/>
      <c r="H20" s="469"/>
      <c r="I20" s="470"/>
    </row>
    <row r="21" spans="1:9" x14ac:dyDescent="0.25">
      <c r="A21" s="1"/>
      <c r="B21" s="474"/>
      <c r="C21" s="1014" t="s">
        <v>98</v>
      </c>
      <c r="D21" s="1015"/>
      <c r="E21" s="458">
        <v>45987</v>
      </c>
      <c r="F21" s="459">
        <v>69.485660753679241</v>
      </c>
      <c r="G21" s="458">
        <v>20195</v>
      </c>
      <c r="H21" s="459">
        <v>30.514339246320755</v>
      </c>
      <c r="I21" s="460">
        <v>66182</v>
      </c>
    </row>
    <row r="22" spans="1:9" x14ac:dyDescent="0.25">
      <c r="A22" s="1"/>
      <c r="B22" s="474"/>
      <c r="C22" s="474"/>
      <c r="D22" s="282" t="s">
        <v>99</v>
      </c>
      <c r="E22" s="461">
        <v>35894</v>
      </c>
      <c r="F22" s="253">
        <v>78.052493095874922</v>
      </c>
      <c r="G22" s="461">
        <v>12722</v>
      </c>
      <c r="H22" s="253">
        <v>62.995791037385494</v>
      </c>
      <c r="I22" s="462">
        <v>48616</v>
      </c>
    </row>
    <row r="23" spans="1:9" x14ac:dyDescent="0.25">
      <c r="A23" s="1"/>
      <c r="B23" s="475"/>
      <c r="C23" s="475"/>
      <c r="D23" s="283" t="s">
        <v>100</v>
      </c>
      <c r="E23" s="463">
        <v>10093</v>
      </c>
      <c r="F23" s="254">
        <v>21.947506904125078</v>
      </c>
      <c r="G23" s="463">
        <v>7473</v>
      </c>
      <c r="H23" s="254">
        <v>37.004208962614513</v>
      </c>
      <c r="I23" s="464">
        <v>17566</v>
      </c>
    </row>
    <row r="24" spans="1:9" x14ac:dyDescent="0.25">
      <c r="A24" s="1"/>
      <c r="B24" s="474"/>
      <c r="C24" s="1014" t="s">
        <v>101</v>
      </c>
      <c r="D24" s="1015"/>
      <c r="E24" s="458">
        <v>50666</v>
      </c>
      <c r="F24" s="459">
        <v>69.856195452853342</v>
      </c>
      <c r="G24" s="458">
        <v>21863</v>
      </c>
      <c r="H24" s="459">
        <v>30.143804547146658</v>
      </c>
      <c r="I24" s="460">
        <v>72529</v>
      </c>
    </row>
    <row r="25" spans="1:9" x14ac:dyDescent="0.25">
      <c r="A25" s="1"/>
      <c r="B25" s="474"/>
      <c r="C25" s="474"/>
      <c r="D25" s="282" t="s">
        <v>102</v>
      </c>
      <c r="E25" s="461">
        <v>46677</v>
      </c>
      <c r="F25" s="253">
        <v>92.126870090395926</v>
      </c>
      <c r="G25" s="461">
        <v>20630</v>
      </c>
      <c r="H25" s="253">
        <v>94.360334812239856</v>
      </c>
      <c r="I25" s="462">
        <v>67307</v>
      </c>
    </row>
    <row r="26" spans="1:9" x14ac:dyDescent="0.25">
      <c r="A26" s="1"/>
      <c r="B26" s="475"/>
      <c r="C26" s="475"/>
      <c r="D26" s="283" t="s">
        <v>103</v>
      </c>
      <c r="E26" s="463">
        <v>3989</v>
      </c>
      <c r="F26" s="254">
        <v>7.8731299096040734</v>
      </c>
      <c r="G26" s="463">
        <v>1233</v>
      </c>
      <c r="H26" s="254">
        <v>5.6396651877601425</v>
      </c>
      <c r="I26" s="464">
        <v>5222</v>
      </c>
    </row>
    <row r="27" spans="1:9" x14ac:dyDescent="0.25">
      <c r="A27" s="1"/>
      <c r="B27" s="474"/>
      <c r="C27" s="1014" t="s">
        <v>1</v>
      </c>
      <c r="D27" s="1015"/>
      <c r="E27" s="458">
        <v>345</v>
      </c>
      <c r="F27" s="459">
        <v>92.245989304812838</v>
      </c>
      <c r="G27" s="458">
        <v>29</v>
      </c>
      <c r="H27" s="459">
        <v>7.7540106951871666</v>
      </c>
      <c r="I27" s="460">
        <v>374</v>
      </c>
    </row>
    <row r="28" spans="1:9" x14ac:dyDescent="0.25">
      <c r="A28" s="1"/>
      <c r="B28" s="474"/>
      <c r="C28" s="474"/>
      <c r="D28" s="282" t="s">
        <v>104</v>
      </c>
      <c r="E28" s="461">
        <v>276</v>
      </c>
      <c r="F28" s="253">
        <v>80</v>
      </c>
      <c r="G28" s="461">
        <v>21</v>
      </c>
      <c r="H28" s="253">
        <v>72.41379310344827</v>
      </c>
      <c r="I28" s="462">
        <v>297</v>
      </c>
    </row>
    <row r="29" spans="1:9" ht="15.75" thickBot="1" x14ac:dyDescent="0.3">
      <c r="A29" s="1"/>
      <c r="B29" s="425"/>
      <c r="C29" s="425"/>
      <c r="D29" s="898" t="s">
        <v>105</v>
      </c>
      <c r="E29" s="471">
        <v>69</v>
      </c>
      <c r="F29" s="472">
        <v>20</v>
      </c>
      <c r="G29" s="471">
        <v>8</v>
      </c>
      <c r="H29" s="472">
        <v>27.586206896551722</v>
      </c>
      <c r="I29" s="473">
        <v>77</v>
      </c>
    </row>
    <row r="30" spans="1:9" x14ac:dyDescent="0.25">
      <c r="A30" s="1"/>
      <c r="B30" s="210" t="s">
        <v>106</v>
      </c>
      <c r="C30" s="210"/>
      <c r="D30" s="210"/>
      <c r="E30" s="580"/>
      <c r="F30" s="580"/>
      <c r="G30" s="581"/>
      <c r="H30" s="582"/>
      <c r="I30" s="581"/>
    </row>
    <row r="31" spans="1:9" x14ac:dyDescent="0.25">
      <c r="A31" s="1"/>
    </row>
    <row r="32" spans="1:9" x14ac:dyDescent="0.25">
      <c r="A32" s="1"/>
    </row>
    <row r="33" spans="1:1" x14ac:dyDescent="0.25">
      <c r="A33" s="1"/>
    </row>
    <row r="34" spans="1:1" x14ac:dyDescent="0.25">
      <c r="A34" s="1"/>
    </row>
    <row r="35" spans="1:1" x14ac:dyDescent="0.25">
      <c r="A35" s="1"/>
    </row>
    <row r="36" spans="1:1" x14ac:dyDescent="0.25">
      <c r="A36" s="1"/>
    </row>
    <row r="37" spans="1:1" x14ac:dyDescent="0.25">
      <c r="A37" s="1"/>
    </row>
    <row r="38" spans="1:1" x14ac:dyDescent="0.25">
      <c r="A38" s="1"/>
    </row>
    <row r="39" spans="1:1" x14ac:dyDescent="0.25">
      <c r="A39" s="1"/>
    </row>
    <row r="40" spans="1:1" x14ac:dyDescent="0.25">
      <c r="A40" s="1"/>
    </row>
    <row r="41" spans="1:1" x14ac:dyDescent="0.25">
      <c r="A41" s="1"/>
    </row>
    <row r="42" spans="1:1" x14ac:dyDescent="0.25">
      <c r="A42" s="1"/>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row r="116" spans="1:1" x14ac:dyDescent="0.25">
      <c r="A116" s="1"/>
    </row>
    <row r="117" spans="1:1" x14ac:dyDescent="0.25">
      <c r="A117" s="1"/>
    </row>
    <row r="118" spans="1:1" x14ac:dyDescent="0.25">
      <c r="A118" s="1"/>
    </row>
    <row r="119" spans="1:1" x14ac:dyDescent="0.25">
      <c r="A119" s="1"/>
    </row>
    <row r="120" spans="1:1" x14ac:dyDescent="0.25">
      <c r="A120" s="1"/>
    </row>
    <row r="121" spans="1:1" x14ac:dyDescent="0.25">
      <c r="A121" s="1"/>
    </row>
    <row r="122" spans="1:1" x14ac:dyDescent="0.25">
      <c r="A122" s="1"/>
    </row>
    <row r="123" spans="1:1" x14ac:dyDescent="0.25">
      <c r="A123" s="1"/>
    </row>
    <row r="124" spans="1:1" x14ac:dyDescent="0.25">
      <c r="A124" s="1"/>
    </row>
    <row r="125" spans="1:1" x14ac:dyDescent="0.25">
      <c r="A125" s="1"/>
    </row>
    <row r="126" spans="1:1" x14ac:dyDescent="0.25">
      <c r="A126" s="1"/>
    </row>
    <row r="127" spans="1:1" x14ac:dyDescent="0.25">
      <c r="A127" s="1"/>
    </row>
    <row r="128" spans="1:1" x14ac:dyDescent="0.25">
      <c r="A128" s="1"/>
    </row>
    <row r="129" spans="1:1" x14ac:dyDescent="0.25">
      <c r="A129" s="1"/>
    </row>
    <row r="130" spans="1:1" x14ac:dyDescent="0.25">
      <c r="A130" s="1"/>
    </row>
    <row r="131" spans="1:1" x14ac:dyDescent="0.25">
      <c r="A131" s="1"/>
    </row>
    <row r="132" spans="1:1" x14ac:dyDescent="0.25">
      <c r="A132" s="1"/>
    </row>
    <row r="133" spans="1:1" x14ac:dyDescent="0.25">
      <c r="A133" s="1"/>
    </row>
    <row r="134" spans="1:1" x14ac:dyDescent="0.25">
      <c r="A134" s="1"/>
    </row>
    <row r="135" spans="1:1" x14ac:dyDescent="0.25">
      <c r="A135" s="1"/>
    </row>
    <row r="136" spans="1:1" x14ac:dyDescent="0.25">
      <c r="A136" s="1"/>
    </row>
    <row r="137" spans="1:1" x14ac:dyDescent="0.25">
      <c r="A137" s="1"/>
    </row>
    <row r="138" spans="1:1" x14ac:dyDescent="0.25">
      <c r="A138" s="1"/>
    </row>
    <row r="139" spans="1:1" x14ac:dyDescent="0.25">
      <c r="A139" s="1"/>
    </row>
    <row r="140" spans="1:1" x14ac:dyDescent="0.25">
      <c r="A140" s="1"/>
    </row>
    <row r="141" spans="1:1" x14ac:dyDescent="0.25">
      <c r="A141" s="1"/>
    </row>
    <row r="142" spans="1:1" x14ac:dyDescent="0.25">
      <c r="A142" s="1"/>
    </row>
    <row r="143" spans="1:1" x14ac:dyDescent="0.25">
      <c r="A143" s="1"/>
    </row>
    <row r="144" spans="1:1" x14ac:dyDescent="0.25">
      <c r="A144" s="1"/>
    </row>
    <row r="145" spans="1:1" x14ac:dyDescent="0.25">
      <c r="A145" s="1"/>
    </row>
    <row r="146" spans="1:1" x14ac:dyDescent="0.25">
      <c r="A146" s="1"/>
    </row>
    <row r="147" spans="1:1" x14ac:dyDescent="0.25">
      <c r="A147" s="1"/>
    </row>
    <row r="148" spans="1:1" x14ac:dyDescent="0.25">
      <c r="A148" s="1"/>
    </row>
    <row r="149" spans="1:1" x14ac:dyDescent="0.25">
      <c r="A149" s="1"/>
    </row>
    <row r="150" spans="1:1" x14ac:dyDescent="0.25">
      <c r="A150" s="1"/>
    </row>
    <row r="151" spans="1:1" x14ac:dyDescent="0.25">
      <c r="A151" s="1"/>
    </row>
    <row r="152" spans="1:1" x14ac:dyDescent="0.25">
      <c r="A152" s="1"/>
    </row>
    <row r="153" spans="1:1" x14ac:dyDescent="0.25">
      <c r="A153" s="1"/>
    </row>
    <row r="154" spans="1:1" x14ac:dyDescent="0.25">
      <c r="A154" s="1"/>
    </row>
    <row r="155" spans="1:1" x14ac:dyDescent="0.25">
      <c r="A155" s="1"/>
    </row>
    <row r="156" spans="1:1" x14ac:dyDescent="0.25">
      <c r="A156" s="1"/>
    </row>
    <row r="157" spans="1:1" x14ac:dyDescent="0.25">
      <c r="A157" s="1"/>
    </row>
    <row r="158" spans="1:1" x14ac:dyDescent="0.25">
      <c r="A158" s="1"/>
    </row>
    <row r="159" spans="1:1" x14ac:dyDescent="0.25">
      <c r="A159" s="1"/>
    </row>
    <row r="160" spans="1:1" x14ac:dyDescent="0.25">
      <c r="A160" s="1"/>
    </row>
    <row r="161" spans="1:1" x14ac:dyDescent="0.25">
      <c r="A161" s="1"/>
    </row>
    <row r="162" spans="1:1" x14ac:dyDescent="0.25">
      <c r="A162" s="1"/>
    </row>
    <row r="163" spans="1:1" x14ac:dyDescent="0.25">
      <c r="A163" s="1"/>
    </row>
    <row r="164" spans="1:1" x14ac:dyDescent="0.25">
      <c r="A164" s="1"/>
    </row>
    <row r="165" spans="1:1" x14ac:dyDescent="0.25">
      <c r="A165" s="1"/>
    </row>
    <row r="166" spans="1:1" x14ac:dyDescent="0.25">
      <c r="A166" s="1"/>
    </row>
    <row r="167" spans="1:1" x14ac:dyDescent="0.25">
      <c r="A167" s="1"/>
    </row>
    <row r="168" spans="1:1" x14ac:dyDescent="0.25">
      <c r="A168" s="1"/>
    </row>
    <row r="169" spans="1:1" x14ac:dyDescent="0.25">
      <c r="A169" s="1"/>
    </row>
    <row r="170" spans="1:1" x14ac:dyDescent="0.25">
      <c r="A170" s="1"/>
    </row>
    <row r="171" spans="1:1" x14ac:dyDescent="0.25">
      <c r="A171" s="1"/>
    </row>
    <row r="172" spans="1:1" x14ac:dyDescent="0.25">
      <c r="A172" s="1"/>
    </row>
    <row r="173" spans="1:1" x14ac:dyDescent="0.25">
      <c r="A173" s="1"/>
    </row>
    <row r="174" spans="1:1" x14ac:dyDescent="0.25">
      <c r="A174" s="1"/>
    </row>
    <row r="175" spans="1:1" x14ac:dyDescent="0.25">
      <c r="A175" s="1"/>
    </row>
    <row r="176" spans="1:1" x14ac:dyDescent="0.25">
      <c r="A176" s="1"/>
    </row>
    <row r="177" spans="1:12" x14ac:dyDescent="0.25">
      <c r="A177" s="1"/>
    </row>
    <row r="178" spans="1:12" x14ac:dyDescent="0.25">
      <c r="A178" s="1"/>
    </row>
    <row r="179" spans="1:12" x14ac:dyDescent="0.25">
      <c r="A179" s="1"/>
    </row>
    <row r="180" spans="1:12" x14ac:dyDescent="0.25">
      <c r="A180" s="1"/>
    </row>
    <row r="181" spans="1:12" x14ac:dyDescent="0.25">
      <c r="A181" s="1"/>
      <c r="J181" s="5"/>
      <c r="K181" s="5"/>
      <c r="L181" s="5"/>
    </row>
    <row r="182" spans="1:12" x14ac:dyDescent="0.25">
      <c r="A182" s="1"/>
    </row>
    <row r="183" spans="1:12" s="5" customFormat="1" x14ac:dyDescent="0.25">
      <c r="J183" s="1"/>
      <c r="K183" s="1"/>
      <c r="L183" s="1"/>
    </row>
    <row r="184" spans="1:12" x14ac:dyDescent="0.25">
      <c r="A184" s="1"/>
    </row>
    <row r="185" spans="1:12" x14ac:dyDescent="0.25">
      <c r="A185" s="1"/>
    </row>
    <row r="186" spans="1:12" x14ac:dyDescent="0.25">
      <c r="A186" s="1"/>
    </row>
    <row r="187" spans="1:12" x14ac:dyDescent="0.25">
      <c r="A187" s="1"/>
    </row>
    <row r="188" spans="1:12" x14ac:dyDescent="0.25">
      <c r="A188" s="1"/>
    </row>
    <row r="189" spans="1:12" x14ac:dyDescent="0.25">
      <c r="A189" s="1"/>
    </row>
    <row r="190" spans="1:12" x14ac:dyDescent="0.25">
      <c r="A190" s="1"/>
    </row>
    <row r="191" spans="1:12" x14ac:dyDescent="0.25">
      <c r="A191" s="1"/>
    </row>
    <row r="192" spans="1:12" x14ac:dyDescent="0.25">
      <c r="A192" s="1"/>
    </row>
    <row r="193" spans="1:1" x14ac:dyDescent="0.25">
      <c r="A193" s="1"/>
    </row>
    <row r="194" spans="1:1" x14ac:dyDescent="0.25">
      <c r="A194" s="1"/>
    </row>
    <row r="195" spans="1:1" x14ac:dyDescent="0.25">
      <c r="A195" s="1"/>
    </row>
    <row r="196" spans="1:1" x14ac:dyDescent="0.25">
      <c r="A196" s="1"/>
    </row>
    <row r="197" spans="1:1" x14ac:dyDescent="0.25">
      <c r="A197" s="1"/>
    </row>
    <row r="198" spans="1:1" x14ac:dyDescent="0.25">
      <c r="A198" s="1"/>
    </row>
    <row r="199" spans="1:1" x14ac:dyDescent="0.25">
      <c r="A199" s="1"/>
    </row>
    <row r="200" spans="1:1" x14ac:dyDescent="0.25">
      <c r="A200" s="1"/>
    </row>
    <row r="201" spans="1:1" x14ac:dyDescent="0.25">
      <c r="A201" s="1"/>
    </row>
    <row r="202" spans="1:1" x14ac:dyDescent="0.25">
      <c r="A202" s="1"/>
    </row>
    <row r="203" spans="1:1" x14ac:dyDescent="0.25">
      <c r="A203" s="1"/>
    </row>
    <row r="204" spans="1:1" x14ac:dyDescent="0.25">
      <c r="A204" s="1"/>
    </row>
    <row r="205" spans="1:1" x14ac:dyDescent="0.25">
      <c r="A205" s="1"/>
    </row>
    <row r="206" spans="1:1" x14ac:dyDescent="0.25">
      <c r="A206" s="1"/>
    </row>
    <row r="207" spans="1:1" x14ac:dyDescent="0.25">
      <c r="A207" s="1"/>
    </row>
    <row r="208" spans="1:1" x14ac:dyDescent="0.25">
      <c r="A208" s="1"/>
    </row>
    <row r="209" spans="1:1" x14ac:dyDescent="0.25">
      <c r="A209" s="1"/>
    </row>
    <row r="210" spans="1:1" x14ac:dyDescent="0.25">
      <c r="A210" s="1"/>
    </row>
    <row r="211" spans="1:1" x14ac:dyDescent="0.25">
      <c r="A211" s="1"/>
    </row>
    <row r="212" spans="1:1" x14ac:dyDescent="0.25">
      <c r="A212" s="1"/>
    </row>
    <row r="213" spans="1:1" x14ac:dyDescent="0.25">
      <c r="A213" s="1"/>
    </row>
    <row r="214" spans="1:1" x14ac:dyDescent="0.25">
      <c r="A214" s="1"/>
    </row>
    <row r="215" spans="1:1" x14ac:dyDescent="0.25">
      <c r="A215" s="1"/>
    </row>
    <row r="216" spans="1:1" x14ac:dyDescent="0.25">
      <c r="A216" s="1"/>
    </row>
    <row r="217" spans="1:1" x14ac:dyDescent="0.25">
      <c r="A217" s="1"/>
    </row>
    <row r="218" spans="1:1" x14ac:dyDescent="0.25">
      <c r="A218" s="1"/>
    </row>
    <row r="219" spans="1:1" x14ac:dyDescent="0.25">
      <c r="A219" s="1"/>
    </row>
    <row r="220" spans="1:1" x14ac:dyDescent="0.25">
      <c r="A220" s="1"/>
    </row>
    <row r="221" spans="1:1" x14ac:dyDescent="0.25">
      <c r="A221" s="1"/>
    </row>
    <row r="222" spans="1:1" x14ac:dyDescent="0.25">
      <c r="A222" s="1"/>
    </row>
    <row r="223" spans="1:1" x14ac:dyDescent="0.25">
      <c r="A223" s="1"/>
    </row>
    <row r="224" spans="1:1" x14ac:dyDescent="0.25">
      <c r="A224" s="1"/>
    </row>
    <row r="225" spans="1:1" x14ac:dyDescent="0.25">
      <c r="A225" s="1"/>
    </row>
    <row r="226" spans="1:1" x14ac:dyDescent="0.25">
      <c r="A226" s="1"/>
    </row>
    <row r="227" spans="1:1" x14ac:dyDescent="0.25">
      <c r="A227" s="1"/>
    </row>
    <row r="228" spans="1:1" x14ac:dyDescent="0.25">
      <c r="A228" s="1"/>
    </row>
    <row r="229" spans="1:1" x14ac:dyDescent="0.25">
      <c r="A229" s="1"/>
    </row>
    <row r="230" spans="1:1" x14ac:dyDescent="0.25">
      <c r="A230" s="1"/>
    </row>
    <row r="231" spans="1:1" x14ac:dyDescent="0.25">
      <c r="A231" s="1"/>
    </row>
    <row r="232" spans="1:1" x14ac:dyDescent="0.25">
      <c r="A232" s="1"/>
    </row>
    <row r="233" spans="1:1" x14ac:dyDescent="0.25">
      <c r="A233" s="1"/>
    </row>
    <row r="234" spans="1:1" x14ac:dyDescent="0.25">
      <c r="A234" s="1"/>
    </row>
    <row r="235" spans="1:1" x14ac:dyDescent="0.25">
      <c r="A235" s="1"/>
    </row>
    <row r="236" spans="1:1" x14ac:dyDescent="0.25">
      <c r="A236" s="1"/>
    </row>
    <row r="237" spans="1:1" x14ac:dyDescent="0.25">
      <c r="A237" s="1"/>
    </row>
    <row r="238" spans="1:1" x14ac:dyDescent="0.25">
      <c r="A238" s="1"/>
    </row>
    <row r="239" spans="1:1" x14ac:dyDescent="0.25">
      <c r="A239" s="1"/>
    </row>
    <row r="240" spans="1:1" x14ac:dyDescent="0.25">
      <c r="A240" s="1"/>
    </row>
    <row r="241" spans="1:1" x14ac:dyDescent="0.25">
      <c r="A241" s="1"/>
    </row>
    <row r="242" spans="1:1" x14ac:dyDescent="0.25">
      <c r="A242" s="1"/>
    </row>
    <row r="243" spans="1:1" x14ac:dyDescent="0.25">
      <c r="A243" s="1"/>
    </row>
    <row r="244" spans="1:1" x14ac:dyDescent="0.25">
      <c r="A244" s="1"/>
    </row>
    <row r="245" spans="1:1" x14ac:dyDescent="0.25">
      <c r="A245" s="1"/>
    </row>
    <row r="246" spans="1:1" x14ac:dyDescent="0.25">
      <c r="A246" s="1"/>
    </row>
    <row r="247" spans="1:1" x14ac:dyDescent="0.25">
      <c r="A247" s="1"/>
    </row>
    <row r="248" spans="1:1" x14ac:dyDescent="0.25">
      <c r="A248" s="1"/>
    </row>
    <row r="249" spans="1:1" x14ac:dyDescent="0.25">
      <c r="A249" s="1"/>
    </row>
    <row r="250" spans="1:1" x14ac:dyDescent="0.25">
      <c r="A250" s="1"/>
    </row>
    <row r="251" spans="1:1" x14ac:dyDescent="0.25">
      <c r="A251" s="1"/>
    </row>
    <row r="252" spans="1:1" x14ac:dyDescent="0.25">
      <c r="A252" s="1"/>
    </row>
    <row r="253" spans="1:1" x14ac:dyDescent="0.25">
      <c r="A253" s="1"/>
    </row>
    <row r="254" spans="1:1" x14ac:dyDescent="0.25">
      <c r="A254" s="1"/>
    </row>
    <row r="255" spans="1:1" x14ac:dyDescent="0.25">
      <c r="A255" s="1"/>
    </row>
    <row r="256" spans="1:1" x14ac:dyDescent="0.25">
      <c r="A256" s="1"/>
    </row>
    <row r="257" spans="1:1" x14ac:dyDescent="0.25">
      <c r="A257" s="1"/>
    </row>
    <row r="258" spans="1:1" x14ac:dyDescent="0.25">
      <c r="A258" s="1"/>
    </row>
    <row r="259" spans="1:1" x14ac:dyDescent="0.25">
      <c r="A259" s="1"/>
    </row>
    <row r="260" spans="1:1" x14ac:dyDescent="0.25">
      <c r="A260" s="1"/>
    </row>
    <row r="261" spans="1:1" x14ac:dyDescent="0.25">
      <c r="A261" s="1"/>
    </row>
    <row r="262" spans="1:1" x14ac:dyDescent="0.25">
      <c r="A262" s="1"/>
    </row>
    <row r="263" spans="1:1" x14ac:dyDescent="0.25">
      <c r="A263" s="1"/>
    </row>
    <row r="264" spans="1:1" x14ac:dyDescent="0.25">
      <c r="A264" s="1"/>
    </row>
    <row r="265" spans="1:1" x14ac:dyDescent="0.25">
      <c r="A265" s="1"/>
    </row>
    <row r="266" spans="1:1" x14ac:dyDescent="0.25">
      <c r="A266" s="1"/>
    </row>
    <row r="267" spans="1:1" x14ac:dyDescent="0.25">
      <c r="A267" s="1"/>
    </row>
    <row r="268" spans="1:1" x14ac:dyDescent="0.25">
      <c r="A268" s="1"/>
    </row>
    <row r="269" spans="1:1" x14ac:dyDescent="0.25">
      <c r="A269" s="1"/>
    </row>
    <row r="270" spans="1:1" x14ac:dyDescent="0.25">
      <c r="A270" s="1"/>
    </row>
    <row r="271" spans="1:1" x14ac:dyDescent="0.25">
      <c r="A271" s="1"/>
    </row>
    <row r="272" spans="1:1" x14ac:dyDescent="0.25">
      <c r="A272" s="1"/>
    </row>
    <row r="273" spans="1:1" x14ac:dyDescent="0.25">
      <c r="A273" s="1"/>
    </row>
    <row r="274" spans="1:1" x14ac:dyDescent="0.25">
      <c r="A274" s="1"/>
    </row>
    <row r="275" spans="1:1" x14ac:dyDescent="0.25">
      <c r="A275" s="1"/>
    </row>
    <row r="276" spans="1:1" x14ac:dyDescent="0.25">
      <c r="A276" s="1"/>
    </row>
    <row r="277" spans="1:1" x14ac:dyDescent="0.25">
      <c r="A277" s="1"/>
    </row>
    <row r="278" spans="1:1" x14ac:dyDescent="0.25">
      <c r="A278" s="1"/>
    </row>
    <row r="279" spans="1:1" x14ac:dyDescent="0.25">
      <c r="A279" s="1"/>
    </row>
    <row r="280" spans="1:1" x14ac:dyDescent="0.25">
      <c r="A280" s="1"/>
    </row>
    <row r="281" spans="1:1" x14ac:dyDescent="0.25">
      <c r="A281" s="1"/>
    </row>
    <row r="282" spans="1:1" x14ac:dyDescent="0.25">
      <c r="A282" s="1"/>
    </row>
    <row r="283" spans="1:1" x14ac:dyDescent="0.25">
      <c r="A283" s="1"/>
    </row>
    <row r="284" spans="1:1" x14ac:dyDescent="0.25">
      <c r="A284" s="1"/>
    </row>
    <row r="285" spans="1:1" x14ac:dyDescent="0.25">
      <c r="A285" s="1"/>
    </row>
    <row r="286" spans="1:1" x14ac:dyDescent="0.25">
      <c r="A286" s="1"/>
    </row>
    <row r="287" spans="1:1" x14ac:dyDescent="0.25">
      <c r="A287" s="1"/>
    </row>
    <row r="288" spans="1:1" x14ac:dyDescent="0.25">
      <c r="A288" s="1"/>
    </row>
    <row r="289" spans="1:1" x14ac:dyDescent="0.25">
      <c r="A289" s="1"/>
    </row>
    <row r="290" spans="1:1" x14ac:dyDescent="0.25">
      <c r="A290" s="1"/>
    </row>
    <row r="291" spans="1:1" x14ac:dyDescent="0.25">
      <c r="A291" s="1"/>
    </row>
    <row r="292" spans="1:1" x14ac:dyDescent="0.25">
      <c r="A292" s="1"/>
    </row>
    <row r="293" spans="1:1" x14ac:dyDescent="0.25">
      <c r="A293" s="1"/>
    </row>
    <row r="294" spans="1:1" x14ac:dyDescent="0.25">
      <c r="A294" s="1"/>
    </row>
    <row r="295" spans="1:1" x14ac:dyDescent="0.25">
      <c r="A295" s="1"/>
    </row>
    <row r="296" spans="1:1" x14ac:dyDescent="0.25">
      <c r="A296" s="1"/>
    </row>
    <row r="297" spans="1:1" x14ac:dyDescent="0.25">
      <c r="A297" s="1"/>
    </row>
    <row r="298" spans="1:1" x14ac:dyDescent="0.25">
      <c r="A298" s="1"/>
    </row>
    <row r="299" spans="1:1" x14ac:dyDescent="0.25">
      <c r="A299" s="1"/>
    </row>
    <row r="300" spans="1:1" x14ac:dyDescent="0.25">
      <c r="A300" s="1"/>
    </row>
    <row r="301" spans="1:1" x14ac:dyDescent="0.25">
      <c r="A301" s="1"/>
    </row>
    <row r="302" spans="1:1" x14ac:dyDescent="0.25">
      <c r="A302" s="1"/>
    </row>
    <row r="303" spans="1:1" x14ac:dyDescent="0.25">
      <c r="A303" s="1"/>
    </row>
    <row r="304" spans="1:1" x14ac:dyDescent="0.25">
      <c r="A304" s="1"/>
    </row>
    <row r="305" spans="1:1" x14ac:dyDescent="0.25">
      <c r="A305" s="1"/>
    </row>
    <row r="306" spans="1:1" x14ac:dyDescent="0.25">
      <c r="A306" s="1"/>
    </row>
    <row r="307" spans="1:1" x14ac:dyDescent="0.25">
      <c r="A307" s="1"/>
    </row>
    <row r="308" spans="1:1" x14ac:dyDescent="0.25">
      <c r="A308" s="1"/>
    </row>
    <row r="309" spans="1:1" x14ac:dyDescent="0.25">
      <c r="A309" s="1"/>
    </row>
    <row r="310" spans="1:1" x14ac:dyDescent="0.25">
      <c r="A310" s="1"/>
    </row>
    <row r="311" spans="1:1" x14ac:dyDescent="0.25">
      <c r="A311" s="1"/>
    </row>
    <row r="312" spans="1:1" x14ac:dyDescent="0.25">
      <c r="A312" s="1"/>
    </row>
    <row r="313" spans="1:1" x14ac:dyDescent="0.25">
      <c r="A313" s="1"/>
    </row>
    <row r="314" spans="1:1" x14ac:dyDescent="0.25">
      <c r="A314" s="1"/>
    </row>
    <row r="315" spans="1:1" x14ac:dyDescent="0.25">
      <c r="A315" s="1"/>
    </row>
    <row r="316" spans="1:1" x14ac:dyDescent="0.25">
      <c r="A316" s="1"/>
    </row>
    <row r="317" spans="1:1" x14ac:dyDescent="0.25">
      <c r="A317" s="1"/>
    </row>
    <row r="318" spans="1:1" x14ac:dyDescent="0.25">
      <c r="A318" s="1"/>
    </row>
    <row r="319" spans="1:1" x14ac:dyDescent="0.25">
      <c r="A319" s="1"/>
    </row>
    <row r="320" spans="1:1" x14ac:dyDescent="0.25">
      <c r="A320" s="1"/>
    </row>
    <row r="321" spans="1:1" x14ac:dyDescent="0.25">
      <c r="A321" s="1"/>
    </row>
    <row r="322" spans="1:1" x14ac:dyDescent="0.25">
      <c r="A322" s="1"/>
    </row>
    <row r="323" spans="1:1" x14ac:dyDescent="0.25">
      <c r="A323" s="1"/>
    </row>
    <row r="324" spans="1:1" x14ac:dyDescent="0.25">
      <c r="A324" s="1"/>
    </row>
    <row r="325" spans="1:1" x14ac:dyDescent="0.25">
      <c r="A325" s="1"/>
    </row>
    <row r="326" spans="1:1" x14ac:dyDescent="0.25">
      <c r="A326" s="1"/>
    </row>
    <row r="327" spans="1:1" x14ac:dyDescent="0.25">
      <c r="A327" s="1"/>
    </row>
    <row r="328" spans="1:1" x14ac:dyDescent="0.25">
      <c r="A328" s="1"/>
    </row>
    <row r="329" spans="1:1" x14ac:dyDescent="0.25">
      <c r="A329" s="1"/>
    </row>
    <row r="330" spans="1:1" x14ac:dyDescent="0.25">
      <c r="A330" s="1"/>
    </row>
    <row r="331" spans="1:1" x14ac:dyDescent="0.25">
      <c r="A331" s="1"/>
    </row>
    <row r="332" spans="1:1" x14ac:dyDescent="0.25">
      <c r="A332" s="1"/>
    </row>
    <row r="333" spans="1:1" x14ac:dyDescent="0.25">
      <c r="A333" s="1"/>
    </row>
    <row r="334" spans="1:1" x14ac:dyDescent="0.25">
      <c r="A334" s="1"/>
    </row>
    <row r="335" spans="1:1" x14ac:dyDescent="0.25">
      <c r="A335" s="1"/>
    </row>
    <row r="336" spans="1:1" x14ac:dyDescent="0.25">
      <c r="A336" s="1"/>
    </row>
    <row r="337" spans="1:1" x14ac:dyDescent="0.25">
      <c r="A337" s="1"/>
    </row>
    <row r="338" spans="1:1" x14ac:dyDescent="0.25">
      <c r="A338" s="1"/>
    </row>
    <row r="339" spans="1:1" x14ac:dyDescent="0.25">
      <c r="A339" s="1"/>
    </row>
    <row r="340" spans="1:1" x14ac:dyDescent="0.25">
      <c r="A340" s="1"/>
    </row>
    <row r="341" spans="1:1" x14ac:dyDescent="0.25">
      <c r="A341" s="1"/>
    </row>
    <row r="342" spans="1:1" x14ac:dyDescent="0.25">
      <c r="A342" s="1"/>
    </row>
    <row r="343" spans="1:1" x14ac:dyDescent="0.25">
      <c r="A343" s="1"/>
    </row>
    <row r="344" spans="1:1" x14ac:dyDescent="0.25">
      <c r="A344" s="1"/>
    </row>
    <row r="345" spans="1:1" x14ac:dyDescent="0.25">
      <c r="A345" s="1"/>
    </row>
    <row r="346" spans="1:1" x14ac:dyDescent="0.25">
      <c r="A346" s="1"/>
    </row>
    <row r="347" spans="1:1" x14ac:dyDescent="0.25">
      <c r="A347" s="1"/>
    </row>
    <row r="348" spans="1:1" x14ac:dyDescent="0.25">
      <c r="A348" s="1"/>
    </row>
    <row r="349" spans="1:1" x14ac:dyDescent="0.25">
      <c r="A349" s="1"/>
    </row>
    <row r="350" spans="1:1" x14ac:dyDescent="0.25">
      <c r="A350" s="1"/>
    </row>
    <row r="351" spans="1:1" x14ac:dyDescent="0.25">
      <c r="A351" s="1"/>
    </row>
    <row r="352" spans="1:1" x14ac:dyDescent="0.25">
      <c r="A352" s="1"/>
    </row>
    <row r="353" spans="1:1" x14ac:dyDescent="0.25">
      <c r="A353" s="1"/>
    </row>
    <row r="354" spans="1:1" x14ac:dyDescent="0.25">
      <c r="A354" s="1"/>
    </row>
    <row r="355" spans="1:1" x14ac:dyDescent="0.25">
      <c r="A355" s="1"/>
    </row>
    <row r="356" spans="1:1" x14ac:dyDescent="0.25">
      <c r="A356" s="1"/>
    </row>
    <row r="357" spans="1:1" x14ac:dyDescent="0.25">
      <c r="A357" s="1"/>
    </row>
    <row r="358" spans="1:1" x14ac:dyDescent="0.25">
      <c r="A358" s="1"/>
    </row>
    <row r="359" spans="1:1" x14ac:dyDescent="0.25">
      <c r="A359" s="1"/>
    </row>
    <row r="360" spans="1:1" x14ac:dyDescent="0.25">
      <c r="A360" s="1"/>
    </row>
    <row r="361" spans="1:1" x14ac:dyDescent="0.25">
      <c r="A361" s="1"/>
    </row>
    <row r="362" spans="1:1" x14ac:dyDescent="0.25">
      <c r="A362" s="1"/>
    </row>
    <row r="363" spans="1:1" x14ac:dyDescent="0.25">
      <c r="A363" s="1"/>
    </row>
    <row r="364" spans="1:1" x14ac:dyDescent="0.25">
      <c r="A364" s="1"/>
    </row>
    <row r="365" spans="1:1" x14ac:dyDescent="0.25">
      <c r="A365" s="1"/>
    </row>
    <row r="366" spans="1:1" x14ac:dyDescent="0.25">
      <c r="A366" s="1"/>
    </row>
    <row r="367" spans="1:1" x14ac:dyDescent="0.25">
      <c r="A367" s="1"/>
    </row>
    <row r="368" spans="1:1" x14ac:dyDescent="0.25">
      <c r="A368" s="1"/>
    </row>
    <row r="369" spans="1:1" x14ac:dyDescent="0.25">
      <c r="A369" s="1"/>
    </row>
    <row r="370" spans="1:1" x14ac:dyDescent="0.25">
      <c r="A370" s="1"/>
    </row>
    <row r="371" spans="1:1" x14ac:dyDescent="0.25">
      <c r="A371" s="1"/>
    </row>
    <row r="372" spans="1:1" x14ac:dyDescent="0.25">
      <c r="A372" s="1"/>
    </row>
    <row r="373" spans="1:1" x14ac:dyDescent="0.25">
      <c r="A373" s="1"/>
    </row>
    <row r="374" spans="1:1" x14ac:dyDescent="0.25">
      <c r="A374" s="1"/>
    </row>
    <row r="375" spans="1:1" x14ac:dyDescent="0.25">
      <c r="A375" s="1"/>
    </row>
    <row r="376" spans="1:1" x14ac:dyDescent="0.25">
      <c r="A376" s="1"/>
    </row>
    <row r="377" spans="1:1" x14ac:dyDescent="0.25">
      <c r="A377" s="1"/>
    </row>
    <row r="378" spans="1:1" x14ac:dyDescent="0.25">
      <c r="A378" s="1"/>
    </row>
    <row r="379" spans="1:1" x14ac:dyDescent="0.25">
      <c r="A379" s="1"/>
    </row>
    <row r="380" spans="1:1" x14ac:dyDescent="0.25">
      <c r="A380" s="1"/>
    </row>
    <row r="381" spans="1:1" x14ac:dyDescent="0.25">
      <c r="A381" s="1"/>
    </row>
    <row r="382" spans="1:1" x14ac:dyDescent="0.25">
      <c r="A382" s="1"/>
    </row>
    <row r="383" spans="1:1" x14ac:dyDescent="0.25">
      <c r="A383" s="1"/>
    </row>
    <row r="384" spans="1:1" x14ac:dyDescent="0.25">
      <c r="A384" s="1"/>
    </row>
    <row r="385" spans="1:1" x14ac:dyDescent="0.25">
      <c r="A385" s="1"/>
    </row>
    <row r="386" spans="1:1" x14ac:dyDescent="0.25">
      <c r="A386" s="1"/>
    </row>
    <row r="387" spans="1:1" x14ac:dyDescent="0.25">
      <c r="A387" s="1"/>
    </row>
    <row r="388" spans="1:1" x14ac:dyDescent="0.25">
      <c r="A388" s="1"/>
    </row>
    <row r="389" spans="1:1" x14ac:dyDescent="0.25">
      <c r="A389" s="1"/>
    </row>
    <row r="390" spans="1:1" x14ac:dyDescent="0.25">
      <c r="A390" s="1"/>
    </row>
    <row r="391" spans="1:1" x14ac:dyDescent="0.25">
      <c r="A391" s="1"/>
    </row>
    <row r="392" spans="1:1" x14ac:dyDescent="0.25">
      <c r="A392" s="1"/>
    </row>
    <row r="393" spans="1:1" x14ac:dyDescent="0.25">
      <c r="A393" s="1"/>
    </row>
    <row r="394" spans="1:1" x14ac:dyDescent="0.25">
      <c r="A394" s="1"/>
    </row>
    <row r="395" spans="1:1" x14ac:dyDescent="0.25">
      <c r="A395" s="1"/>
    </row>
    <row r="396" spans="1:1" x14ac:dyDescent="0.25">
      <c r="A396" s="1"/>
    </row>
    <row r="397" spans="1:1" x14ac:dyDescent="0.25">
      <c r="A397" s="1"/>
    </row>
    <row r="398" spans="1:1" x14ac:dyDescent="0.25">
      <c r="A398" s="1"/>
    </row>
    <row r="399" spans="1:1" x14ac:dyDescent="0.25">
      <c r="A399" s="1"/>
    </row>
    <row r="400" spans="1:1" x14ac:dyDescent="0.25">
      <c r="A400" s="1"/>
    </row>
    <row r="401" spans="1:1" x14ac:dyDescent="0.25">
      <c r="A401" s="1"/>
    </row>
    <row r="402" spans="1:1" x14ac:dyDescent="0.25">
      <c r="A402" s="1"/>
    </row>
    <row r="403" spans="1:1" x14ac:dyDescent="0.25">
      <c r="A403" s="1"/>
    </row>
    <row r="404" spans="1:1" x14ac:dyDescent="0.25">
      <c r="A404" s="1"/>
    </row>
    <row r="405" spans="1:1" x14ac:dyDescent="0.25">
      <c r="A405" s="1"/>
    </row>
    <row r="406" spans="1:1" x14ac:dyDescent="0.25">
      <c r="A406" s="1"/>
    </row>
    <row r="407" spans="1:1" x14ac:dyDescent="0.25">
      <c r="A407" s="1"/>
    </row>
    <row r="408" spans="1:1" x14ac:dyDescent="0.25">
      <c r="A408" s="1"/>
    </row>
    <row r="409" spans="1:1" x14ac:dyDescent="0.25">
      <c r="A409" s="1"/>
    </row>
    <row r="410" spans="1:1" x14ac:dyDescent="0.25">
      <c r="A410" s="1"/>
    </row>
    <row r="411" spans="1:1" x14ac:dyDescent="0.25">
      <c r="A411" s="1"/>
    </row>
    <row r="412" spans="1:1" x14ac:dyDescent="0.25">
      <c r="A412" s="1"/>
    </row>
    <row r="413" spans="1:1" x14ac:dyDescent="0.25">
      <c r="A413" s="1"/>
    </row>
    <row r="414" spans="1:1" x14ac:dyDescent="0.25">
      <c r="A414" s="1"/>
    </row>
    <row r="415" spans="1:1" x14ac:dyDescent="0.25">
      <c r="A415" s="1"/>
    </row>
    <row r="416" spans="1:1" x14ac:dyDescent="0.25">
      <c r="A416" s="1"/>
    </row>
    <row r="417" spans="1:1" x14ac:dyDescent="0.25">
      <c r="A417" s="1"/>
    </row>
    <row r="418" spans="1:1" x14ac:dyDescent="0.25">
      <c r="A418" s="1"/>
    </row>
    <row r="419" spans="1:1" x14ac:dyDescent="0.25">
      <c r="A419" s="1"/>
    </row>
    <row r="420" spans="1:1" x14ac:dyDescent="0.25">
      <c r="A420" s="1"/>
    </row>
    <row r="421" spans="1:1" x14ac:dyDescent="0.25">
      <c r="A421" s="1"/>
    </row>
    <row r="422" spans="1:1" x14ac:dyDescent="0.25">
      <c r="A422" s="1"/>
    </row>
    <row r="423" spans="1:1" x14ac:dyDescent="0.25">
      <c r="A423" s="1"/>
    </row>
    <row r="424" spans="1:1" x14ac:dyDescent="0.25">
      <c r="A424" s="1"/>
    </row>
    <row r="425" spans="1:1" x14ac:dyDescent="0.25">
      <c r="A425" s="1"/>
    </row>
    <row r="426" spans="1:1" x14ac:dyDescent="0.25">
      <c r="A426" s="1"/>
    </row>
    <row r="427" spans="1:1" x14ac:dyDescent="0.25">
      <c r="A427" s="1"/>
    </row>
    <row r="428" spans="1:1" x14ac:dyDescent="0.25">
      <c r="A428" s="1"/>
    </row>
    <row r="429" spans="1:1" x14ac:dyDescent="0.25">
      <c r="A429" s="1"/>
    </row>
    <row r="430" spans="1:1" x14ac:dyDescent="0.25">
      <c r="A430" s="1"/>
    </row>
    <row r="431" spans="1:1" x14ac:dyDescent="0.25">
      <c r="A431" s="1"/>
    </row>
    <row r="432" spans="1:1" x14ac:dyDescent="0.25">
      <c r="A432" s="1"/>
    </row>
    <row r="433" spans="1:1" x14ac:dyDescent="0.25">
      <c r="A433" s="1"/>
    </row>
    <row r="434" spans="1:1" x14ac:dyDescent="0.25">
      <c r="A434" s="1"/>
    </row>
    <row r="435" spans="1:1" x14ac:dyDescent="0.25">
      <c r="A435" s="1"/>
    </row>
    <row r="436" spans="1:1" x14ac:dyDescent="0.25">
      <c r="A436" s="1"/>
    </row>
    <row r="437" spans="1:1" x14ac:dyDescent="0.25">
      <c r="A437" s="1"/>
    </row>
    <row r="438" spans="1:1" x14ac:dyDescent="0.25">
      <c r="A438" s="1"/>
    </row>
    <row r="439" spans="1:1" x14ac:dyDescent="0.25">
      <c r="A439" s="1"/>
    </row>
    <row r="440" spans="1:1" x14ac:dyDescent="0.25">
      <c r="A440" s="1"/>
    </row>
    <row r="441" spans="1:1" x14ac:dyDescent="0.25">
      <c r="A441" s="1"/>
    </row>
    <row r="442" spans="1:1" x14ac:dyDescent="0.25">
      <c r="A442" s="1"/>
    </row>
    <row r="443" spans="1:1" x14ac:dyDescent="0.25">
      <c r="A443" s="1"/>
    </row>
    <row r="444" spans="1:1" x14ac:dyDescent="0.25">
      <c r="A444" s="1"/>
    </row>
    <row r="445" spans="1:1" x14ac:dyDescent="0.25">
      <c r="A445" s="1"/>
    </row>
    <row r="446" spans="1:1" x14ac:dyDescent="0.25">
      <c r="A446" s="1"/>
    </row>
    <row r="447" spans="1:1" x14ac:dyDescent="0.25">
      <c r="A447" s="1"/>
    </row>
    <row r="448" spans="1:1" x14ac:dyDescent="0.25">
      <c r="A448" s="1"/>
    </row>
    <row r="449" spans="1:1" x14ac:dyDescent="0.25">
      <c r="A449" s="1"/>
    </row>
    <row r="450" spans="1:1" x14ac:dyDescent="0.25">
      <c r="A450" s="1"/>
    </row>
    <row r="451" spans="1:1" x14ac:dyDescent="0.25">
      <c r="A451" s="1"/>
    </row>
    <row r="452" spans="1:1" x14ac:dyDescent="0.25">
      <c r="A452" s="1"/>
    </row>
    <row r="453" spans="1:1" x14ac:dyDescent="0.25">
      <c r="A453" s="1"/>
    </row>
    <row r="454" spans="1:1" x14ac:dyDescent="0.25">
      <c r="A454" s="1"/>
    </row>
    <row r="455" spans="1:1" x14ac:dyDescent="0.25">
      <c r="A455" s="1"/>
    </row>
    <row r="456" spans="1:1" x14ac:dyDescent="0.25">
      <c r="A456" s="1"/>
    </row>
    <row r="457" spans="1:1" x14ac:dyDescent="0.25">
      <c r="A457" s="1"/>
    </row>
    <row r="458" spans="1:1" x14ac:dyDescent="0.25">
      <c r="A458" s="1"/>
    </row>
    <row r="459" spans="1:1" x14ac:dyDescent="0.25">
      <c r="A459" s="1"/>
    </row>
    <row r="460" spans="1:1" x14ac:dyDescent="0.25">
      <c r="A460" s="1"/>
    </row>
    <row r="461" spans="1:1" x14ac:dyDescent="0.25">
      <c r="A461" s="1"/>
    </row>
    <row r="462" spans="1:1" x14ac:dyDescent="0.25">
      <c r="A462" s="1"/>
    </row>
    <row r="463" spans="1:1" x14ac:dyDescent="0.25">
      <c r="A463" s="1"/>
    </row>
    <row r="464" spans="1:1" x14ac:dyDescent="0.25">
      <c r="A464" s="1"/>
    </row>
    <row r="465" spans="1:1" x14ac:dyDescent="0.25">
      <c r="A465" s="1"/>
    </row>
    <row r="466" spans="1:1" x14ac:dyDescent="0.25">
      <c r="A466" s="1"/>
    </row>
    <row r="467" spans="1:1" x14ac:dyDescent="0.25">
      <c r="A467" s="1"/>
    </row>
    <row r="468" spans="1:1" x14ac:dyDescent="0.25">
      <c r="A468" s="1"/>
    </row>
    <row r="469" spans="1:1" x14ac:dyDescent="0.25">
      <c r="A469" s="1"/>
    </row>
    <row r="470" spans="1:1" x14ac:dyDescent="0.25">
      <c r="A470" s="1"/>
    </row>
    <row r="471" spans="1:1" x14ac:dyDescent="0.25">
      <c r="A471" s="1"/>
    </row>
    <row r="472" spans="1:1" x14ac:dyDescent="0.25">
      <c r="A472" s="1"/>
    </row>
    <row r="473" spans="1:1" x14ac:dyDescent="0.25">
      <c r="A473" s="1"/>
    </row>
    <row r="474" spans="1:1" x14ac:dyDescent="0.25">
      <c r="A474" s="1"/>
    </row>
    <row r="475" spans="1:1" x14ac:dyDescent="0.25">
      <c r="A475" s="1"/>
    </row>
    <row r="476" spans="1:1" x14ac:dyDescent="0.25">
      <c r="A476" s="1"/>
    </row>
    <row r="477" spans="1:1" x14ac:dyDescent="0.25">
      <c r="A477" s="1"/>
    </row>
    <row r="478" spans="1:1" x14ac:dyDescent="0.25">
      <c r="A478" s="1"/>
    </row>
    <row r="479" spans="1:1" x14ac:dyDescent="0.25">
      <c r="A479" s="1"/>
    </row>
    <row r="480" spans="1:1" x14ac:dyDescent="0.25">
      <c r="A480" s="1"/>
    </row>
    <row r="481" spans="1:1" x14ac:dyDescent="0.25">
      <c r="A481" s="1"/>
    </row>
    <row r="482" spans="1:1" x14ac:dyDescent="0.25">
      <c r="A482" s="1"/>
    </row>
    <row r="483" spans="1:1" x14ac:dyDescent="0.25">
      <c r="A483" s="1"/>
    </row>
    <row r="484" spans="1:1" x14ac:dyDescent="0.25">
      <c r="A484" s="1"/>
    </row>
    <row r="485" spans="1:1" x14ac:dyDescent="0.25">
      <c r="A485" s="1"/>
    </row>
    <row r="486" spans="1:1" x14ac:dyDescent="0.25">
      <c r="A486" s="1"/>
    </row>
    <row r="487" spans="1:1" x14ac:dyDescent="0.25">
      <c r="A487" s="1"/>
    </row>
    <row r="488" spans="1:1" x14ac:dyDescent="0.25">
      <c r="A488" s="1"/>
    </row>
    <row r="489" spans="1:1" x14ac:dyDescent="0.25">
      <c r="A489" s="1"/>
    </row>
    <row r="490" spans="1:1" x14ac:dyDescent="0.25">
      <c r="A490" s="1"/>
    </row>
    <row r="491" spans="1:1" x14ac:dyDescent="0.25">
      <c r="A491" s="1"/>
    </row>
    <row r="492" spans="1:1" x14ac:dyDescent="0.25">
      <c r="A492" s="1"/>
    </row>
    <row r="493" spans="1:1" x14ac:dyDescent="0.25">
      <c r="A493" s="1"/>
    </row>
    <row r="494" spans="1:1" x14ac:dyDescent="0.25">
      <c r="A494" s="1"/>
    </row>
    <row r="495" spans="1:1" x14ac:dyDescent="0.25">
      <c r="A495" s="1"/>
    </row>
    <row r="496" spans="1:1" x14ac:dyDescent="0.25">
      <c r="A496" s="1"/>
    </row>
    <row r="497" spans="1:1" x14ac:dyDescent="0.25">
      <c r="A497" s="1"/>
    </row>
    <row r="498" spans="1:1" x14ac:dyDescent="0.25">
      <c r="A498" s="1"/>
    </row>
    <row r="499" spans="1:1" x14ac:dyDescent="0.25">
      <c r="A499" s="1"/>
    </row>
    <row r="500" spans="1:1" x14ac:dyDescent="0.25">
      <c r="A500" s="1"/>
    </row>
    <row r="501" spans="1:1" x14ac:dyDescent="0.25">
      <c r="A501" s="1"/>
    </row>
    <row r="502" spans="1:1" x14ac:dyDescent="0.25">
      <c r="A502" s="1"/>
    </row>
    <row r="503" spans="1:1" x14ac:dyDescent="0.25">
      <c r="A503" s="1"/>
    </row>
    <row r="504" spans="1:1" x14ac:dyDescent="0.25">
      <c r="A504" s="1"/>
    </row>
    <row r="505" spans="1:1" x14ac:dyDescent="0.25">
      <c r="A505" s="1"/>
    </row>
    <row r="506" spans="1:1" x14ac:dyDescent="0.25">
      <c r="A506" s="1"/>
    </row>
    <row r="507" spans="1:1" x14ac:dyDescent="0.25">
      <c r="A507" s="1"/>
    </row>
    <row r="508" spans="1:1" x14ac:dyDescent="0.25">
      <c r="A508" s="1"/>
    </row>
    <row r="509" spans="1:1" x14ac:dyDescent="0.25">
      <c r="A509" s="1"/>
    </row>
    <row r="510" spans="1:1" x14ac:dyDescent="0.25">
      <c r="A510" s="1"/>
    </row>
    <row r="511" spans="1:1" x14ac:dyDescent="0.25">
      <c r="A511" s="1"/>
    </row>
    <row r="512" spans="1:1" x14ac:dyDescent="0.25">
      <c r="A512" s="1"/>
    </row>
    <row r="513" spans="1:1" x14ac:dyDescent="0.25">
      <c r="A513" s="1"/>
    </row>
    <row r="514" spans="1:1" x14ac:dyDescent="0.25">
      <c r="A514" s="1"/>
    </row>
    <row r="515" spans="1:1" x14ac:dyDescent="0.25">
      <c r="A515" s="1"/>
    </row>
    <row r="516" spans="1:1" x14ac:dyDescent="0.25">
      <c r="A516" s="1"/>
    </row>
    <row r="517" spans="1:1" x14ac:dyDescent="0.25">
      <c r="A517" s="1"/>
    </row>
    <row r="518" spans="1:1" x14ac:dyDescent="0.25">
      <c r="A518" s="1"/>
    </row>
    <row r="519" spans="1:1" x14ac:dyDescent="0.25">
      <c r="A519" s="1"/>
    </row>
    <row r="520" spans="1:1" x14ac:dyDescent="0.25">
      <c r="A520" s="1"/>
    </row>
    <row r="521" spans="1:1" x14ac:dyDescent="0.25">
      <c r="A521" s="1"/>
    </row>
    <row r="522" spans="1:1" x14ac:dyDescent="0.25">
      <c r="A522" s="1"/>
    </row>
    <row r="523" spans="1:1" x14ac:dyDescent="0.25">
      <c r="A523" s="1"/>
    </row>
    <row r="524" spans="1:1" x14ac:dyDescent="0.25">
      <c r="A524" s="1"/>
    </row>
    <row r="525" spans="1:1" x14ac:dyDescent="0.25">
      <c r="A525" s="1"/>
    </row>
    <row r="526" spans="1:1" x14ac:dyDescent="0.25">
      <c r="A526" s="1"/>
    </row>
    <row r="527" spans="1:1" x14ac:dyDescent="0.25">
      <c r="A527" s="1"/>
    </row>
    <row r="528" spans="1:1" x14ac:dyDescent="0.25">
      <c r="A528" s="1"/>
    </row>
    <row r="529" spans="1:1" x14ac:dyDescent="0.25">
      <c r="A529" s="1"/>
    </row>
    <row r="530" spans="1:1" x14ac:dyDescent="0.25">
      <c r="A530" s="1"/>
    </row>
    <row r="531" spans="1:1" x14ac:dyDescent="0.25">
      <c r="A531" s="1"/>
    </row>
    <row r="532" spans="1:1" x14ac:dyDescent="0.25">
      <c r="A532" s="1"/>
    </row>
    <row r="533" spans="1:1" x14ac:dyDescent="0.25">
      <c r="A533" s="1"/>
    </row>
    <row r="534" spans="1:1" x14ac:dyDescent="0.25">
      <c r="A534" s="1"/>
    </row>
    <row r="535" spans="1:1" x14ac:dyDescent="0.25">
      <c r="A535" s="1"/>
    </row>
    <row r="536" spans="1:1" x14ac:dyDescent="0.25">
      <c r="A536" s="1"/>
    </row>
    <row r="537" spans="1:1" x14ac:dyDescent="0.25">
      <c r="A537" s="1"/>
    </row>
    <row r="538" spans="1:1" x14ac:dyDescent="0.25">
      <c r="A538" s="1"/>
    </row>
    <row r="539" spans="1:1" x14ac:dyDescent="0.25">
      <c r="A539" s="1"/>
    </row>
    <row r="540" spans="1:1" x14ac:dyDescent="0.25">
      <c r="A540" s="1"/>
    </row>
    <row r="541" spans="1:1" x14ac:dyDescent="0.25">
      <c r="A541" s="1"/>
    </row>
    <row r="542" spans="1:1" x14ac:dyDescent="0.25">
      <c r="A542" s="1"/>
    </row>
    <row r="543" spans="1:1" x14ac:dyDescent="0.25">
      <c r="A543" s="1"/>
    </row>
    <row r="544" spans="1:1" x14ac:dyDescent="0.25">
      <c r="A544" s="1"/>
    </row>
    <row r="545" spans="1:1" x14ac:dyDescent="0.25">
      <c r="A545" s="1"/>
    </row>
    <row r="546" spans="1:1" x14ac:dyDescent="0.25">
      <c r="A546" s="1"/>
    </row>
    <row r="547" spans="1:1" x14ac:dyDescent="0.25">
      <c r="A547" s="1"/>
    </row>
    <row r="548" spans="1:1" x14ac:dyDescent="0.25">
      <c r="A548" s="1"/>
    </row>
    <row r="549" spans="1:1" x14ac:dyDescent="0.25">
      <c r="A549" s="1"/>
    </row>
    <row r="550" spans="1:1" x14ac:dyDescent="0.25">
      <c r="A550" s="1"/>
    </row>
    <row r="551" spans="1:1" x14ac:dyDescent="0.25">
      <c r="A551" s="1"/>
    </row>
    <row r="552" spans="1:1" x14ac:dyDescent="0.25">
      <c r="A552" s="1"/>
    </row>
    <row r="553" spans="1:1" x14ac:dyDescent="0.25">
      <c r="A553" s="1"/>
    </row>
    <row r="554" spans="1:1" x14ac:dyDescent="0.25">
      <c r="A554" s="1"/>
    </row>
    <row r="555" spans="1:1" x14ac:dyDescent="0.25">
      <c r="A555" s="1"/>
    </row>
    <row r="556" spans="1:1" x14ac:dyDescent="0.25">
      <c r="A556" s="1"/>
    </row>
    <row r="557" spans="1:1" x14ac:dyDescent="0.25">
      <c r="A557" s="1"/>
    </row>
    <row r="558" spans="1:1" x14ac:dyDescent="0.25">
      <c r="A558" s="1"/>
    </row>
    <row r="559" spans="1:1" x14ac:dyDescent="0.25">
      <c r="A559" s="1"/>
    </row>
    <row r="560" spans="1:1" x14ac:dyDescent="0.25">
      <c r="A560" s="1"/>
    </row>
    <row r="561" spans="1:1" x14ac:dyDescent="0.25">
      <c r="A561" s="1"/>
    </row>
    <row r="562" spans="1:1" x14ac:dyDescent="0.25">
      <c r="A562" s="1"/>
    </row>
    <row r="563" spans="1:1" x14ac:dyDescent="0.25">
      <c r="A563" s="1"/>
    </row>
    <row r="564" spans="1:1" x14ac:dyDescent="0.25">
      <c r="A564" s="1"/>
    </row>
    <row r="565" spans="1:1" x14ac:dyDescent="0.25">
      <c r="A565" s="1"/>
    </row>
    <row r="566" spans="1:1" x14ac:dyDescent="0.25">
      <c r="A566" s="1"/>
    </row>
    <row r="567" spans="1:1" x14ac:dyDescent="0.25">
      <c r="A567" s="1"/>
    </row>
    <row r="568" spans="1:1" x14ac:dyDescent="0.25">
      <c r="A568" s="1"/>
    </row>
    <row r="569" spans="1:1" x14ac:dyDescent="0.25">
      <c r="A569" s="1"/>
    </row>
    <row r="570" spans="1:1" x14ac:dyDescent="0.25">
      <c r="A570" s="1"/>
    </row>
  </sheetData>
  <mergeCells count="11">
    <mergeCell ref="E6:F7"/>
    <mergeCell ref="G6:H7"/>
    <mergeCell ref="B7:D7"/>
    <mergeCell ref="C24:D24"/>
    <mergeCell ref="C27:D27"/>
    <mergeCell ref="B9:D9"/>
    <mergeCell ref="C10:D10"/>
    <mergeCell ref="C13:D13"/>
    <mergeCell ref="C16:D16"/>
    <mergeCell ref="B20:D20"/>
    <mergeCell ref="C21:D21"/>
  </mergeCells>
  <hyperlinks>
    <hyperlink ref="B2:D2" location="Sumari!A1" display="&lt; Anar al sumari"/>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65"/>
  <sheetViews>
    <sheetView showGridLines="0" topLeftCell="A43" workbookViewId="0">
      <selection activeCell="F37" sqref="F37:F38"/>
    </sheetView>
  </sheetViews>
  <sheetFormatPr defaultColWidth="9.140625" defaultRowHeight="15" x14ac:dyDescent="0.25"/>
  <cols>
    <col min="1" max="1" width="8.7109375" style="1" customWidth="1"/>
    <col min="2" max="2" width="20" style="1" customWidth="1"/>
    <col min="3" max="3" width="8.85546875" style="1" customWidth="1"/>
    <col min="4" max="4" width="11.28515625" style="1" customWidth="1"/>
    <col min="5" max="5" width="10.140625" style="1" bestFit="1" customWidth="1"/>
    <col min="6" max="6" width="10.140625" style="1" customWidth="1"/>
    <col min="7" max="7" width="11.28515625" style="1" customWidth="1"/>
    <col min="8" max="8" width="9.28515625" style="1" bestFit="1" customWidth="1"/>
    <col min="9" max="9" width="11.7109375" style="1" bestFit="1" customWidth="1"/>
    <col min="10" max="10" width="10" style="1" customWidth="1"/>
    <col min="11" max="11" width="11.28515625" style="1" customWidth="1"/>
    <col min="12" max="12" width="9.28515625" style="1" bestFit="1" customWidth="1"/>
    <col min="13" max="13" width="11.85546875" style="1" customWidth="1"/>
    <col min="14" max="14" width="10.42578125" style="1" customWidth="1"/>
    <col min="15" max="16384" width="9.140625" style="1"/>
  </cols>
  <sheetData>
    <row r="2" spans="1:17" x14ac:dyDescent="0.25">
      <c r="B2" s="500" t="s">
        <v>265</v>
      </c>
    </row>
    <row r="3" spans="1:17" ht="10.5" customHeight="1" x14ac:dyDescent="0.25">
      <c r="B3" s="2"/>
    </row>
    <row r="4" spans="1:17" ht="15.75" x14ac:dyDescent="0.25">
      <c r="A4" s="11"/>
      <c r="B4" s="420" t="s">
        <v>592</v>
      </c>
      <c r="C4" s="484"/>
      <c r="D4" s="484"/>
      <c r="E4" s="484"/>
      <c r="F4" s="485"/>
      <c r="G4" s="485"/>
      <c r="H4" s="485"/>
      <c r="I4" s="486"/>
      <c r="J4" s="486"/>
      <c r="K4" s="486"/>
      <c r="L4" s="485"/>
      <c r="M4" s="432"/>
      <c r="N4" s="432"/>
      <c r="O4" s="432"/>
    </row>
    <row r="5" spans="1:17" ht="15" customHeight="1" thickBot="1" x14ac:dyDescent="0.3">
      <c r="B5" s="443"/>
      <c r="C5" s="487"/>
      <c r="D5" s="487"/>
      <c r="E5" s="487"/>
      <c r="F5" s="488"/>
      <c r="G5" s="488"/>
      <c r="H5" s="488"/>
      <c r="I5" s="489"/>
      <c r="J5" s="489"/>
      <c r="K5" s="489"/>
      <c r="L5" s="488"/>
      <c r="M5" s="433"/>
      <c r="N5" s="433"/>
      <c r="O5" s="432"/>
    </row>
    <row r="6" spans="1:17" ht="15" customHeight="1" x14ac:dyDescent="0.25">
      <c r="B6" s="215"/>
      <c r="C6" s="944" t="s">
        <v>107</v>
      </c>
      <c r="D6" s="905" t="s">
        <v>75</v>
      </c>
      <c r="E6" s="905" t="s">
        <v>108</v>
      </c>
      <c r="F6" s="1025" t="s">
        <v>109</v>
      </c>
      <c r="G6" s="1025" t="s">
        <v>110</v>
      </c>
      <c r="H6" s="1025" t="s">
        <v>111</v>
      </c>
      <c r="I6" s="1028" t="s">
        <v>112</v>
      </c>
      <c r="J6" s="1028"/>
      <c r="K6" s="1028"/>
      <c r="L6" s="1028"/>
      <c r="M6" s="1021" t="s">
        <v>113</v>
      </c>
      <c r="N6" s="1021" t="s">
        <v>114</v>
      </c>
      <c r="O6" s="432"/>
    </row>
    <row r="7" spans="1:17" ht="40.5" customHeight="1" x14ac:dyDescent="0.25">
      <c r="B7" s="216"/>
      <c r="C7" s="1023"/>
      <c r="D7" s="1024"/>
      <c r="E7" s="1024"/>
      <c r="F7" s="1026"/>
      <c r="G7" s="1027"/>
      <c r="H7" s="1027"/>
      <c r="I7" s="681" t="s">
        <v>115</v>
      </c>
      <c r="J7" s="682" t="s">
        <v>116</v>
      </c>
      <c r="K7" s="681" t="s">
        <v>0</v>
      </c>
      <c r="L7" s="217" t="s">
        <v>117</v>
      </c>
      <c r="M7" s="1022"/>
      <c r="N7" s="1022"/>
      <c r="O7" s="432"/>
    </row>
    <row r="8" spans="1:17" x14ac:dyDescent="0.25">
      <c r="B8" s="218" t="s">
        <v>118</v>
      </c>
      <c r="C8" s="219">
        <v>6143</v>
      </c>
      <c r="D8" s="513">
        <v>1997507</v>
      </c>
      <c r="E8" s="513">
        <v>336280</v>
      </c>
      <c r="F8" s="588">
        <v>5.940011300107054</v>
      </c>
      <c r="G8" s="221">
        <v>89.087122217291537</v>
      </c>
      <c r="H8" s="222">
        <v>54.741982744587332</v>
      </c>
      <c r="I8" s="223">
        <v>1489284</v>
      </c>
      <c r="J8" s="46">
        <v>3789681</v>
      </c>
      <c r="K8" s="223">
        <v>5278965</v>
      </c>
      <c r="L8" s="220">
        <v>2.5446328571313463</v>
      </c>
      <c r="M8" s="58">
        <v>136020</v>
      </c>
      <c r="N8" s="46">
        <v>5414985</v>
      </c>
      <c r="O8" s="432"/>
    </row>
    <row r="9" spans="1:17" x14ac:dyDescent="0.25">
      <c r="B9" s="218" t="s">
        <v>119</v>
      </c>
      <c r="C9" s="219">
        <v>5736</v>
      </c>
      <c r="D9" s="513">
        <v>1563484</v>
      </c>
      <c r="E9" s="513">
        <v>384587</v>
      </c>
      <c r="F9" s="588">
        <v>4.0653584234516504</v>
      </c>
      <c r="G9" s="221">
        <v>74.677786056819713</v>
      </c>
      <c r="H9" s="222">
        <v>67.047942817294285</v>
      </c>
      <c r="I9" s="223">
        <v>2017875</v>
      </c>
      <c r="J9" s="46">
        <v>4164141</v>
      </c>
      <c r="K9" s="223">
        <v>6182016</v>
      </c>
      <c r="L9" s="220">
        <v>2.063626835160751</v>
      </c>
      <c r="M9" s="58">
        <v>151303</v>
      </c>
      <c r="N9" s="46">
        <v>6333319</v>
      </c>
      <c r="O9" s="432"/>
    </row>
    <row r="10" spans="1:17" x14ac:dyDescent="0.25">
      <c r="B10" s="218" t="s">
        <v>120</v>
      </c>
      <c r="C10" s="219">
        <v>1212</v>
      </c>
      <c r="D10" s="513">
        <v>287741</v>
      </c>
      <c r="E10" s="513">
        <v>104524</v>
      </c>
      <c r="F10" s="588">
        <v>2.7528701542229537</v>
      </c>
      <c r="G10" s="221">
        <v>65.043853700438532</v>
      </c>
      <c r="H10" s="222">
        <v>86.240924092409244</v>
      </c>
      <c r="I10" s="223">
        <v>225402</v>
      </c>
      <c r="J10" s="46">
        <v>601853</v>
      </c>
      <c r="K10" s="223">
        <v>827255</v>
      </c>
      <c r="L10" s="220">
        <v>2.6701315871199012</v>
      </c>
      <c r="M10" s="58">
        <v>40752</v>
      </c>
      <c r="N10" s="46">
        <v>868007</v>
      </c>
      <c r="O10" s="432"/>
    </row>
    <row r="11" spans="1:17" x14ac:dyDescent="0.25">
      <c r="B11" s="218" t="s">
        <v>121</v>
      </c>
      <c r="C11" s="219">
        <v>1185</v>
      </c>
      <c r="D11" s="513">
        <v>257080</v>
      </c>
      <c r="E11" s="513">
        <v>71839</v>
      </c>
      <c r="F11" s="588">
        <v>3.5785576079845209</v>
      </c>
      <c r="G11" s="221">
        <v>59.437026761458881</v>
      </c>
      <c r="H11" s="222">
        <v>60.623628691983122</v>
      </c>
      <c r="I11" s="223">
        <v>149812</v>
      </c>
      <c r="J11" s="46">
        <v>428576</v>
      </c>
      <c r="K11" s="223">
        <v>578388</v>
      </c>
      <c r="L11" s="220">
        <v>2.8607588177182066</v>
      </c>
      <c r="M11" s="58">
        <v>14139</v>
      </c>
      <c r="N11" s="46">
        <v>592527</v>
      </c>
      <c r="O11" s="432"/>
    </row>
    <row r="12" spans="1:17" ht="15" customHeight="1" x14ac:dyDescent="0.25">
      <c r="B12" s="218" t="s">
        <v>122</v>
      </c>
      <c r="C12" s="219">
        <v>4499</v>
      </c>
      <c r="D12" s="513">
        <v>1468464</v>
      </c>
      <c r="E12" s="513">
        <v>25595</v>
      </c>
      <c r="F12" s="588">
        <v>57.373080679820276</v>
      </c>
      <c r="G12" s="221">
        <v>89.424072929448556</v>
      </c>
      <c r="H12" s="222">
        <v>5.6890420093354077</v>
      </c>
      <c r="I12" s="223">
        <v>62403</v>
      </c>
      <c r="J12" s="46">
        <v>588211</v>
      </c>
      <c r="K12" s="223">
        <v>650614</v>
      </c>
      <c r="L12" s="220">
        <v>9.4260051600083337</v>
      </c>
      <c r="M12" s="58">
        <v>191475</v>
      </c>
      <c r="N12" s="46">
        <v>842089</v>
      </c>
      <c r="O12" s="432"/>
    </row>
    <row r="13" spans="1:17" x14ac:dyDescent="0.25">
      <c r="B13" s="224" t="s">
        <v>123</v>
      </c>
      <c r="C13" s="219">
        <v>1358</v>
      </c>
      <c r="D13" s="513">
        <v>426758</v>
      </c>
      <c r="E13" s="513">
        <v>20181</v>
      </c>
      <c r="F13" s="588">
        <v>21.146523958178484</v>
      </c>
      <c r="G13" s="221">
        <v>86.097201767304867</v>
      </c>
      <c r="H13" s="222">
        <v>14.860824742268042</v>
      </c>
      <c r="I13" s="512"/>
      <c r="J13" s="512"/>
      <c r="K13" s="512"/>
      <c r="L13" s="512"/>
      <c r="M13" s="512"/>
      <c r="N13" s="512"/>
      <c r="O13" s="432"/>
    </row>
    <row r="14" spans="1:17" x14ac:dyDescent="0.25">
      <c r="B14" s="224" t="s">
        <v>124</v>
      </c>
      <c r="C14" s="219">
        <v>913</v>
      </c>
      <c r="D14" s="513">
        <v>286567</v>
      </c>
      <c r="E14" s="513">
        <v>4049</v>
      </c>
      <c r="F14" s="588">
        <v>70.774759199802418</v>
      </c>
      <c r="G14" s="221">
        <v>85.992888115350567</v>
      </c>
      <c r="H14" s="222">
        <v>4.4348302300109532</v>
      </c>
      <c r="I14" s="512"/>
      <c r="J14" s="512"/>
      <c r="K14" s="512"/>
      <c r="L14" s="512"/>
      <c r="M14" s="512"/>
      <c r="N14" s="512"/>
      <c r="O14" s="432"/>
    </row>
    <row r="15" spans="1:17" s="9" customFormat="1" ht="12.75" x14ac:dyDescent="0.2">
      <c r="B15" s="1030" t="s">
        <v>125</v>
      </c>
      <c r="C15" s="1031">
        <v>2228</v>
      </c>
      <c r="D15" s="1032">
        <v>755139</v>
      </c>
      <c r="E15" s="1032">
        <v>1365</v>
      </c>
      <c r="F15" s="1033">
        <v>553.21538461538466</v>
      </c>
      <c r="G15" s="1035">
        <v>92.85789823172081</v>
      </c>
      <c r="H15" s="1036">
        <v>0.61265709156193893</v>
      </c>
      <c r="I15" s="1034"/>
      <c r="J15" s="1034"/>
      <c r="K15" s="1034"/>
      <c r="L15" s="1034"/>
      <c r="M15" s="1034"/>
      <c r="N15" s="1034"/>
      <c r="O15" s="432"/>
      <c r="Q15" s="431"/>
    </row>
    <row r="16" spans="1:17" s="9" customFormat="1" ht="13.5" customHeight="1" x14ac:dyDescent="0.2">
      <c r="B16" s="1030"/>
      <c r="C16" s="1031"/>
      <c r="D16" s="1032"/>
      <c r="E16" s="1032"/>
      <c r="F16" s="1033"/>
      <c r="G16" s="1035"/>
      <c r="H16" s="1036"/>
      <c r="I16" s="1034"/>
      <c r="J16" s="1034"/>
      <c r="K16" s="1034"/>
      <c r="L16" s="1034"/>
      <c r="M16" s="1034"/>
      <c r="N16" s="1034"/>
      <c r="O16" s="432"/>
    </row>
    <row r="17" spans="2:15" s="9" customFormat="1" ht="12.75" x14ac:dyDescent="0.2">
      <c r="B17" s="218" t="s">
        <v>126</v>
      </c>
      <c r="C17" s="219">
        <v>912</v>
      </c>
      <c r="D17" s="513">
        <v>191503</v>
      </c>
      <c r="E17" s="513">
        <v>39120</v>
      </c>
      <c r="F17" s="588">
        <v>4.8952709611451946</v>
      </c>
      <c r="G17" s="221">
        <v>57.529139629896662</v>
      </c>
      <c r="H17" s="222">
        <v>42.89473684210526</v>
      </c>
      <c r="I17" s="512"/>
      <c r="J17" s="512"/>
      <c r="K17" s="512"/>
      <c r="L17" s="512"/>
      <c r="M17" s="512"/>
      <c r="N17" s="512"/>
      <c r="O17" s="432"/>
    </row>
    <row r="18" spans="2:15" x14ac:dyDescent="0.25">
      <c r="B18" s="218" t="s">
        <v>127</v>
      </c>
      <c r="C18" s="219">
        <v>545</v>
      </c>
      <c r="D18" s="513">
        <v>142879</v>
      </c>
      <c r="E18" s="513">
        <v>20589</v>
      </c>
      <c r="F18" s="588">
        <v>6.9395793870513378</v>
      </c>
      <c r="G18" s="221">
        <v>71.82556239788866</v>
      </c>
      <c r="H18" s="222">
        <v>37.777981651376145</v>
      </c>
      <c r="I18" s="223">
        <v>251105</v>
      </c>
      <c r="J18" s="46">
        <v>425786</v>
      </c>
      <c r="K18" s="223">
        <v>676891</v>
      </c>
      <c r="L18" s="220">
        <v>1.6956492304016249</v>
      </c>
      <c r="M18" s="58">
        <v>51906</v>
      </c>
      <c r="N18" s="46">
        <v>728797</v>
      </c>
      <c r="O18" s="432"/>
    </row>
    <row r="19" spans="2:15" x14ac:dyDescent="0.25">
      <c r="B19" s="225" t="s">
        <v>16</v>
      </c>
      <c r="C19" s="226">
        <v>8737</v>
      </c>
      <c r="D19" s="227">
        <v>2998158</v>
      </c>
      <c r="E19" s="227">
        <v>65175</v>
      </c>
      <c r="F19" s="589">
        <v>46.001657077100113</v>
      </c>
      <c r="G19" s="229">
        <v>94.015468774743212</v>
      </c>
      <c r="H19" s="230">
        <v>7.4596543435961999</v>
      </c>
      <c r="I19" s="231">
        <v>16666</v>
      </c>
      <c r="J19" s="42">
        <v>29112</v>
      </c>
      <c r="K19" s="231">
        <v>45778</v>
      </c>
      <c r="L19" s="228">
        <v>1.7467898715948638</v>
      </c>
      <c r="M19" s="232">
        <v>0</v>
      </c>
      <c r="N19" s="42">
        <v>45778</v>
      </c>
      <c r="O19" s="432"/>
    </row>
    <row r="20" spans="2:15" ht="15.75" thickBot="1" x14ac:dyDescent="0.3">
      <c r="B20" s="233" t="s">
        <v>0</v>
      </c>
      <c r="C20" s="234">
        <v>28969</v>
      </c>
      <c r="D20" s="234">
        <v>8906816</v>
      </c>
      <c r="E20" s="234">
        <v>956835</v>
      </c>
      <c r="F20" s="590">
        <v>9.3086226987934175</v>
      </c>
      <c r="G20" s="236">
        <v>84.235685099376425</v>
      </c>
      <c r="H20" s="237">
        <v>33.029617867375471</v>
      </c>
      <c r="I20" s="238">
        <v>4212547</v>
      </c>
      <c r="J20" s="239">
        <v>10027360</v>
      </c>
      <c r="K20" s="238">
        <v>14239907</v>
      </c>
      <c r="L20" s="235">
        <v>2.3803556375750823</v>
      </c>
      <c r="M20" s="240">
        <v>585595</v>
      </c>
      <c r="N20" s="239">
        <v>14825502</v>
      </c>
      <c r="O20" s="432"/>
    </row>
    <row r="21" spans="2:15" x14ac:dyDescent="0.25">
      <c r="B21" s="774" t="s">
        <v>130</v>
      </c>
      <c r="C21" s="775"/>
      <c r="D21" s="775"/>
      <c r="E21" s="775"/>
      <c r="F21" s="776"/>
      <c r="G21" s="776"/>
      <c r="H21" s="777"/>
      <c r="I21" s="778"/>
      <c r="J21" s="778"/>
      <c r="K21" s="778"/>
      <c r="L21" s="777"/>
      <c r="M21" s="765"/>
      <c r="N21" s="213"/>
      <c r="O21" s="432"/>
    </row>
    <row r="22" spans="2:15" x14ac:dyDescent="0.25">
      <c r="B22" s="1038" t="s">
        <v>129</v>
      </c>
      <c r="C22" s="1038"/>
      <c r="D22" s="1038"/>
      <c r="E22" s="1038"/>
      <c r="F22" s="1038"/>
      <c r="G22" s="1038"/>
      <c r="H22" s="1038"/>
      <c r="I22" s="1038"/>
      <c r="J22" s="1038"/>
      <c r="K22" s="1038"/>
      <c r="L22" s="1038"/>
      <c r="M22" s="1038"/>
      <c r="N22" s="701"/>
    </row>
    <row r="26" spans="2:15" ht="15.75" x14ac:dyDescent="0.25">
      <c r="B26" s="420" t="s">
        <v>593</v>
      </c>
      <c r="C26" s="484"/>
      <c r="D26" s="484"/>
      <c r="E26" s="484"/>
      <c r="F26" s="485"/>
      <c r="G26" s="485"/>
      <c r="H26" s="485"/>
      <c r="I26" s="486"/>
      <c r="J26" s="486"/>
      <c r="K26" s="486"/>
      <c r="L26" s="485"/>
      <c r="M26" s="432"/>
      <c r="N26" s="432"/>
      <c r="O26" s="213"/>
    </row>
    <row r="27" spans="2:15" ht="15.75" thickBot="1" x14ac:dyDescent="0.3">
      <c r="B27" s="443"/>
      <c r="C27" s="487"/>
      <c r="D27" s="487"/>
      <c r="E27" s="487"/>
      <c r="F27" s="488"/>
      <c r="G27" s="488"/>
      <c r="H27" s="488"/>
      <c r="I27" s="489"/>
      <c r="J27" s="489"/>
      <c r="K27" s="489"/>
      <c r="L27" s="488"/>
      <c r="M27" s="433"/>
      <c r="N27" s="433"/>
      <c r="O27" s="432"/>
    </row>
    <row r="28" spans="2:15" ht="15" customHeight="1" x14ac:dyDescent="0.25">
      <c r="B28" s="215"/>
      <c r="C28" s="944" t="s">
        <v>107</v>
      </c>
      <c r="D28" s="905" t="s">
        <v>75</v>
      </c>
      <c r="E28" s="905" t="s">
        <v>108</v>
      </c>
      <c r="F28" s="1025" t="s">
        <v>109</v>
      </c>
      <c r="G28" s="1025" t="s">
        <v>110</v>
      </c>
      <c r="H28" s="1025" t="s">
        <v>111</v>
      </c>
      <c r="I28" s="1028" t="s">
        <v>112</v>
      </c>
      <c r="J28" s="1028"/>
      <c r="K28" s="1028"/>
      <c r="L28" s="1028"/>
      <c r="M28" s="1021" t="s">
        <v>113</v>
      </c>
      <c r="N28" s="1021" t="s">
        <v>114</v>
      </c>
      <c r="O28" s="432"/>
    </row>
    <row r="29" spans="2:15" ht="33.75" customHeight="1" x14ac:dyDescent="0.25">
      <c r="B29" s="216"/>
      <c r="C29" s="1023"/>
      <c r="D29" s="1024"/>
      <c r="E29" s="1024"/>
      <c r="F29" s="1026"/>
      <c r="G29" s="1027"/>
      <c r="H29" s="1027"/>
      <c r="I29" s="681" t="s">
        <v>115</v>
      </c>
      <c r="J29" s="682" t="s">
        <v>116</v>
      </c>
      <c r="K29" s="681" t="s">
        <v>0</v>
      </c>
      <c r="L29" s="217" t="s">
        <v>117</v>
      </c>
      <c r="M29" s="1022"/>
      <c r="N29" s="1022"/>
      <c r="O29" s="432"/>
    </row>
    <row r="30" spans="2:15" x14ac:dyDescent="0.25">
      <c r="B30" s="218" t="s">
        <v>118</v>
      </c>
      <c r="C30" s="219">
        <v>5278</v>
      </c>
      <c r="D30" s="513">
        <v>1769072</v>
      </c>
      <c r="E30" s="513">
        <v>287532</v>
      </c>
      <c r="F30" s="220">
        <v>6.1526091009000741</v>
      </c>
      <c r="G30" s="221">
        <v>91.829719642662482</v>
      </c>
      <c r="H30" s="222">
        <v>54.477453580901859</v>
      </c>
      <c r="I30" s="223">
        <v>1211315</v>
      </c>
      <c r="J30" s="46">
        <v>3273984</v>
      </c>
      <c r="K30" s="223">
        <v>4485299</v>
      </c>
      <c r="L30" s="220">
        <v>2.7028345228119854</v>
      </c>
      <c r="M30" s="58">
        <v>46403</v>
      </c>
      <c r="N30" s="46">
        <v>4531702</v>
      </c>
      <c r="O30" s="432"/>
    </row>
    <row r="31" spans="2:15" x14ac:dyDescent="0.25">
      <c r="B31" s="218" t="s">
        <v>119</v>
      </c>
      <c r="C31" s="219">
        <v>4277</v>
      </c>
      <c r="D31" s="513">
        <v>1232242</v>
      </c>
      <c r="E31" s="513">
        <v>266220</v>
      </c>
      <c r="F31" s="220">
        <v>4.6286605063481332</v>
      </c>
      <c r="G31" s="221">
        <v>78.933960239702003</v>
      </c>
      <c r="H31" s="222">
        <v>62.244563946691606</v>
      </c>
      <c r="I31" s="223">
        <v>1648142</v>
      </c>
      <c r="J31" s="46">
        <v>3337344</v>
      </c>
      <c r="K31" s="223">
        <v>4985486</v>
      </c>
      <c r="L31" s="220">
        <v>2.0249129019222858</v>
      </c>
      <c r="M31" s="58">
        <v>86242</v>
      </c>
      <c r="N31" s="46">
        <v>5071728</v>
      </c>
      <c r="O31" s="432"/>
    </row>
    <row r="32" spans="2:15" x14ac:dyDescent="0.25">
      <c r="B32" s="218" t="s">
        <v>120</v>
      </c>
      <c r="C32" s="219">
        <v>795</v>
      </c>
      <c r="D32" s="513">
        <v>197166</v>
      </c>
      <c r="E32" s="513">
        <v>72256</v>
      </c>
      <c r="F32" s="220">
        <v>2.7287145704162974</v>
      </c>
      <c r="G32" s="221">
        <v>67.947273197208574</v>
      </c>
      <c r="H32" s="222">
        <v>90.888050314465403</v>
      </c>
      <c r="I32" s="223">
        <v>184912</v>
      </c>
      <c r="J32" s="46">
        <v>433717</v>
      </c>
      <c r="K32" s="223">
        <v>618629</v>
      </c>
      <c r="L32" s="220">
        <v>2.3455319287012202</v>
      </c>
      <c r="M32" s="58">
        <v>0</v>
      </c>
      <c r="N32" s="46">
        <v>618629</v>
      </c>
      <c r="O32" s="432"/>
    </row>
    <row r="33" spans="2:15" x14ac:dyDescent="0.25">
      <c r="B33" s="218" t="s">
        <v>121</v>
      </c>
      <c r="C33" s="219">
        <v>946</v>
      </c>
      <c r="D33" s="513">
        <v>209535</v>
      </c>
      <c r="E33" s="513">
        <v>56203</v>
      </c>
      <c r="F33" s="220">
        <v>3.7281817696564241</v>
      </c>
      <c r="G33" s="221">
        <v>60.683773060326104</v>
      </c>
      <c r="H33" s="222">
        <v>59.411205073995774</v>
      </c>
      <c r="I33" s="223">
        <v>110452</v>
      </c>
      <c r="J33" s="46">
        <v>299930</v>
      </c>
      <c r="K33" s="223">
        <v>410382</v>
      </c>
      <c r="L33" s="220">
        <v>2.7154782167819507</v>
      </c>
      <c r="M33" s="58">
        <v>0</v>
      </c>
      <c r="N33" s="46">
        <v>410382</v>
      </c>
      <c r="O33" s="432"/>
    </row>
    <row r="34" spans="2:15" x14ac:dyDescent="0.25">
      <c r="B34" s="218" t="s">
        <v>122</v>
      </c>
      <c r="C34" s="219">
        <v>4169</v>
      </c>
      <c r="D34" s="513">
        <v>1362699</v>
      </c>
      <c r="E34" s="513">
        <v>24078</v>
      </c>
      <c r="F34" s="220">
        <v>56.595190630451036</v>
      </c>
      <c r="G34" s="221">
        <v>89.551976920321891</v>
      </c>
      <c r="H34" s="222">
        <v>5.775485727992324</v>
      </c>
      <c r="I34" s="223">
        <v>53781</v>
      </c>
      <c r="J34" s="46">
        <v>542967</v>
      </c>
      <c r="K34" s="223">
        <v>596748</v>
      </c>
      <c r="L34" s="220">
        <v>10.095888882690913</v>
      </c>
      <c r="M34" s="58">
        <v>190109</v>
      </c>
      <c r="N34" s="46">
        <v>786857</v>
      </c>
      <c r="O34" s="432"/>
    </row>
    <row r="35" spans="2:15" x14ac:dyDescent="0.25">
      <c r="B35" s="224" t="s">
        <v>123</v>
      </c>
      <c r="C35" s="219">
        <v>1148</v>
      </c>
      <c r="D35" s="513">
        <v>363560</v>
      </c>
      <c r="E35" s="513">
        <v>18996</v>
      </c>
      <c r="F35" s="220">
        <v>19.138766056011793</v>
      </c>
      <c r="G35" s="221">
        <v>86.764354923392688</v>
      </c>
      <c r="H35" s="222">
        <v>16.547038327526131</v>
      </c>
      <c r="I35" s="512"/>
      <c r="J35" s="512"/>
      <c r="K35" s="512"/>
      <c r="L35" s="512"/>
      <c r="M35" s="512"/>
      <c r="N35" s="512"/>
      <c r="O35" s="432"/>
    </row>
    <row r="36" spans="2:15" x14ac:dyDescent="0.25">
      <c r="B36" s="224" t="s">
        <v>124</v>
      </c>
      <c r="C36" s="219">
        <v>798</v>
      </c>
      <c r="D36" s="513">
        <v>245320</v>
      </c>
      <c r="E36" s="513">
        <v>3728</v>
      </c>
      <c r="F36" s="220">
        <v>65.804721030042913</v>
      </c>
      <c r="G36" s="221">
        <v>84.224259278332809</v>
      </c>
      <c r="H36" s="222">
        <v>4.6716791979949877</v>
      </c>
      <c r="I36" s="512"/>
      <c r="J36" s="512"/>
      <c r="K36" s="512"/>
      <c r="L36" s="512"/>
      <c r="M36" s="512"/>
      <c r="N36" s="512"/>
      <c r="O36" s="432"/>
    </row>
    <row r="37" spans="2:15" x14ac:dyDescent="0.25">
      <c r="B37" s="1030" t="s">
        <v>125</v>
      </c>
      <c r="C37" s="1031">
        <v>2223</v>
      </c>
      <c r="D37" s="1032">
        <v>753819</v>
      </c>
      <c r="E37" s="1032">
        <v>1354</v>
      </c>
      <c r="F37" s="1039">
        <v>556.73485967503689</v>
      </c>
      <c r="G37" s="1035">
        <v>92.904072615680406</v>
      </c>
      <c r="H37" s="1036">
        <v>0.60908681961313538</v>
      </c>
      <c r="I37" s="1034"/>
      <c r="J37" s="1034"/>
      <c r="K37" s="1034"/>
      <c r="L37" s="1034"/>
      <c r="M37" s="1034"/>
      <c r="N37" s="1034"/>
      <c r="O37" s="432"/>
    </row>
    <row r="38" spans="2:15" x14ac:dyDescent="0.25">
      <c r="B38" s="1030"/>
      <c r="C38" s="1031"/>
      <c r="D38" s="1032"/>
      <c r="E38" s="1032"/>
      <c r="F38" s="1039"/>
      <c r="G38" s="1035"/>
      <c r="H38" s="1036"/>
      <c r="I38" s="1034"/>
      <c r="J38" s="1034"/>
      <c r="K38" s="1034"/>
      <c r="L38" s="1034"/>
      <c r="M38" s="1034"/>
      <c r="N38" s="1034"/>
      <c r="O38" s="432"/>
    </row>
    <row r="39" spans="2:15" x14ac:dyDescent="0.25">
      <c r="B39" s="218" t="s">
        <v>126</v>
      </c>
      <c r="C39" s="219">
        <v>756</v>
      </c>
      <c r="D39" s="513">
        <v>166550</v>
      </c>
      <c r="E39" s="513">
        <v>31821</v>
      </c>
      <c r="F39" s="220">
        <v>5.233964991672166</v>
      </c>
      <c r="G39" s="221">
        <v>60.357324055954194</v>
      </c>
      <c r="H39" s="222">
        <v>42.091269841269842</v>
      </c>
      <c r="I39" s="512"/>
      <c r="J39" s="512"/>
      <c r="K39" s="512"/>
      <c r="L39" s="512"/>
      <c r="M39" s="512"/>
      <c r="N39" s="512"/>
      <c r="O39" s="432"/>
    </row>
    <row r="40" spans="2:15" x14ac:dyDescent="0.25">
      <c r="B40" s="218" t="s">
        <v>127</v>
      </c>
      <c r="C40" s="219">
        <v>543</v>
      </c>
      <c r="D40" s="513">
        <v>142827</v>
      </c>
      <c r="E40" s="513">
        <v>20574</v>
      </c>
      <c r="F40" s="220">
        <v>6.9421114027413244</v>
      </c>
      <c r="G40" s="221">
        <v>72.06387648527965</v>
      </c>
      <c r="H40" s="222">
        <v>37.889502762430936</v>
      </c>
      <c r="I40" s="223">
        <v>229013</v>
      </c>
      <c r="J40" s="46">
        <v>384226</v>
      </c>
      <c r="K40" s="223">
        <v>613239</v>
      </c>
      <c r="L40" s="220">
        <v>1.6777475514490443</v>
      </c>
      <c r="M40" s="58">
        <v>47009</v>
      </c>
      <c r="N40" s="46">
        <v>660248</v>
      </c>
      <c r="O40" s="432"/>
    </row>
    <row r="41" spans="2:15" x14ac:dyDescent="0.25">
      <c r="B41" s="225" t="s">
        <v>16</v>
      </c>
      <c r="C41" s="226">
        <v>8553</v>
      </c>
      <c r="D41" s="227">
        <v>2937722</v>
      </c>
      <c r="E41" s="227">
        <v>64978</v>
      </c>
      <c r="F41" s="228">
        <v>45.211025270091419</v>
      </c>
      <c r="G41" s="229">
        <v>94.10210948974084</v>
      </c>
      <c r="H41" s="230">
        <v>7.5971004325967497</v>
      </c>
      <c r="I41" s="231">
        <v>16666</v>
      </c>
      <c r="J41" s="42">
        <v>29112</v>
      </c>
      <c r="K41" s="231">
        <v>45778</v>
      </c>
      <c r="L41" s="228">
        <v>1.7467898715948638</v>
      </c>
      <c r="M41" s="232">
        <v>0</v>
      </c>
      <c r="N41" s="42">
        <v>45778</v>
      </c>
      <c r="O41" s="432"/>
    </row>
    <row r="42" spans="2:15" ht="15.75" thickBot="1" x14ac:dyDescent="0.3">
      <c r="B42" s="233" t="s">
        <v>0</v>
      </c>
      <c r="C42" s="234">
        <v>25317</v>
      </c>
      <c r="D42" s="234">
        <v>8017813</v>
      </c>
      <c r="E42" s="234">
        <v>739246</v>
      </c>
      <c r="F42" s="235">
        <v>10.845933559329371</v>
      </c>
      <c r="G42" s="236">
        <v>86.766247813343242</v>
      </c>
      <c r="H42" s="237">
        <v>29.199589208832009</v>
      </c>
      <c r="I42" s="238">
        <v>3454281</v>
      </c>
      <c r="J42" s="239">
        <v>8301280</v>
      </c>
      <c r="K42" s="238">
        <v>11755561</v>
      </c>
      <c r="L42" s="235">
        <v>2.4031860754814098</v>
      </c>
      <c r="M42" s="240">
        <v>369763</v>
      </c>
      <c r="N42" s="239">
        <v>12125324</v>
      </c>
      <c r="O42" s="432"/>
    </row>
    <row r="43" spans="2:15" x14ac:dyDescent="0.25">
      <c r="B43" s="774" t="s">
        <v>128</v>
      </c>
      <c r="C43" s="775"/>
      <c r="D43" s="775"/>
      <c r="E43" s="775"/>
      <c r="F43" s="776"/>
      <c r="G43" s="776"/>
      <c r="H43" s="777"/>
      <c r="I43" s="778"/>
      <c r="J43" s="778"/>
      <c r="K43" s="778"/>
      <c r="L43" s="777"/>
      <c r="M43" s="765"/>
      <c r="N43" s="213"/>
    </row>
    <row r="44" spans="2:15" x14ac:dyDescent="0.25">
      <c r="B44" s="1037" t="s">
        <v>129</v>
      </c>
      <c r="C44" s="1037"/>
      <c r="D44" s="1037"/>
      <c r="E44" s="1037"/>
      <c r="F44" s="1037"/>
      <c r="G44" s="1037"/>
      <c r="H44" s="1037"/>
      <c r="I44" s="1037"/>
      <c r="J44" s="1037"/>
      <c r="K44" s="1037"/>
      <c r="L44" s="1037"/>
      <c r="M44" s="1037"/>
      <c r="N44" s="701"/>
    </row>
    <row r="48" spans="2:15" ht="15.75" x14ac:dyDescent="0.25">
      <c r="B48" s="420" t="s">
        <v>594</v>
      </c>
      <c r="C48" s="484"/>
      <c r="D48" s="484"/>
      <c r="E48" s="484"/>
      <c r="F48" s="485"/>
      <c r="G48" s="485"/>
      <c r="H48" s="485"/>
      <c r="I48" s="486"/>
      <c r="J48" s="486"/>
      <c r="K48" s="486"/>
      <c r="L48" s="485"/>
      <c r="M48" s="432"/>
      <c r="N48" s="432"/>
    </row>
    <row r="49" spans="2:14" ht="15.75" thickBot="1" x14ac:dyDescent="0.3">
      <c r="B49" s="443"/>
      <c r="C49" s="487"/>
      <c r="D49" s="487"/>
      <c r="E49" s="487"/>
      <c r="F49" s="488"/>
      <c r="G49" s="488"/>
      <c r="H49" s="488"/>
      <c r="I49" s="489"/>
      <c r="J49" s="489"/>
      <c r="K49" s="489"/>
      <c r="L49" s="488"/>
      <c r="M49" s="433"/>
      <c r="N49" s="433"/>
    </row>
    <row r="50" spans="2:14" ht="24" customHeight="1" x14ac:dyDescent="0.25">
      <c r="B50" s="215"/>
      <c r="C50" s="241" t="s">
        <v>107</v>
      </c>
      <c r="D50" s="242" t="s">
        <v>75</v>
      </c>
      <c r="E50" s="242" t="s">
        <v>595</v>
      </c>
      <c r="F50" s="243" t="s">
        <v>109</v>
      </c>
      <c r="G50" s="244" t="s">
        <v>110</v>
      </c>
      <c r="H50" s="243" t="s">
        <v>111</v>
      </c>
      <c r="I50" s="1029" t="s">
        <v>112</v>
      </c>
      <c r="J50" s="1029"/>
      <c r="K50" s="1029"/>
      <c r="L50" s="1029"/>
      <c r="M50" s="1021" t="s">
        <v>113</v>
      </c>
      <c r="N50" s="1021" t="s">
        <v>114</v>
      </c>
    </row>
    <row r="51" spans="2:14" ht="27.75" customHeight="1" x14ac:dyDescent="0.25">
      <c r="B51" s="216"/>
      <c r="C51" s="245"/>
      <c r="D51" s="246"/>
      <c r="E51" s="246"/>
      <c r="F51" s="247"/>
      <c r="G51" s="248"/>
      <c r="H51" s="249"/>
      <c r="I51" s="250" t="s">
        <v>115</v>
      </c>
      <c r="J51" s="251" t="s">
        <v>116</v>
      </c>
      <c r="K51" s="250" t="s">
        <v>0</v>
      </c>
      <c r="L51" s="252" t="s">
        <v>117</v>
      </c>
      <c r="M51" s="1022"/>
      <c r="N51" s="1022"/>
    </row>
    <row r="52" spans="2:14" x14ac:dyDescent="0.25">
      <c r="B52" s="218" t="s">
        <v>118</v>
      </c>
      <c r="C52" s="219">
        <v>865</v>
      </c>
      <c r="D52" s="513">
        <v>228435</v>
      </c>
      <c r="E52" s="513">
        <v>48748</v>
      </c>
      <c r="F52" s="220">
        <v>4.6860384015754493</v>
      </c>
      <c r="G52" s="221">
        <v>72.352521973236207</v>
      </c>
      <c r="H52" s="222">
        <v>56.356069364161847</v>
      </c>
      <c r="I52" s="223">
        <v>277969</v>
      </c>
      <c r="J52" s="46">
        <v>515697</v>
      </c>
      <c r="K52" s="223">
        <v>793666</v>
      </c>
      <c r="L52" s="220">
        <v>1.8552320582510999</v>
      </c>
      <c r="M52" s="58">
        <v>89617</v>
      </c>
      <c r="N52" s="46">
        <v>883283</v>
      </c>
    </row>
    <row r="53" spans="2:14" x14ac:dyDescent="0.25">
      <c r="B53" s="218" t="s">
        <v>119</v>
      </c>
      <c r="C53" s="219">
        <v>1459</v>
      </c>
      <c r="D53" s="513">
        <v>331242</v>
      </c>
      <c r="E53" s="513">
        <v>118367</v>
      </c>
      <c r="F53" s="220">
        <v>2.7984319954041244</v>
      </c>
      <c r="G53" s="221">
        <v>62.200982095073563</v>
      </c>
      <c r="H53" s="222">
        <v>81.128855380397539</v>
      </c>
      <c r="I53" s="223">
        <v>369733</v>
      </c>
      <c r="J53" s="46">
        <v>826797</v>
      </c>
      <c r="K53" s="223">
        <v>1196530</v>
      </c>
      <c r="L53" s="220">
        <v>2.2362001768844002</v>
      </c>
      <c r="M53" s="58">
        <v>65061</v>
      </c>
      <c r="N53" s="46">
        <v>1261591</v>
      </c>
    </row>
    <row r="54" spans="2:14" x14ac:dyDescent="0.25">
      <c r="B54" s="218" t="s">
        <v>120</v>
      </c>
      <c r="C54" s="219">
        <v>417</v>
      </c>
      <c r="D54" s="513">
        <v>90575</v>
      </c>
      <c r="E54" s="513">
        <v>32268</v>
      </c>
      <c r="F54" s="220">
        <v>2.8069604561794965</v>
      </c>
      <c r="G54" s="221">
        <v>59.508557537531615</v>
      </c>
      <c r="H54" s="222">
        <v>77.381294964028783</v>
      </c>
      <c r="I54" s="223">
        <v>40490</v>
      </c>
      <c r="J54" s="46">
        <v>168136</v>
      </c>
      <c r="K54" s="223">
        <v>208626</v>
      </c>
      <c r="L54" s="220">
        <v>4.1525314892566065</v>
      </c>
      <c r="M54" s="58">
        <v>40752</v>
      </c>
      <c r="N54" s="46">
        <v>249378</v>
      </c>
    </row>
    <row r="55" spans="2:14" x14ac:dyDescent="0.25">
      <c r="B55" s="218" t="s">
        <v>121</v>
      </c>
      <c r="C55" s="219">
        <v>239</v>
      </c>
      <c r="D55" s="513">
        <v>47545</v>
      </c>
      <c r="E55" s="513">
        <v>15636</v>
      </c>
      <c r="F55" s="220">
        <v>3.0407393195190586</v>
      </c>
      <c r="G55" s="221">
        <v>54.502206683097377</v>
      </c>
      <c r="H55" s="222">
        <v>65.422594142259413</v>
      </c>
      <c r="I55" s="223">
        <v>39360</v>
      </c>
      <c r="J55" s="46">
        <v>128646</v>
      </c>
      <c r="K55" s="223">
        <v>168006</v>
      </c>
      <c r="L55" s="220">
        <v>3.2684451219512196</v>
      </c>
      <c r="M55" s="58">
        <v>14139</v>
      </c>
      <c r="N55" s="46">
        <v>182145</v>
      </c>
    </row>
    <row r="56" spans="2:14" x14ac:dyDescent="0.25">
      <c r="B56" s="218" t="s">
        <v>122</v>
      </c>
      <c r="C56" s="219">
        <v>330</v>
      </c>
      <c r="D56" s="513">
        <v>105765</v>
      </c>
      <c r="E56" s="513">
        <v>1517</v>
      </c>
      <c r="F56" s="220">
        <v>69.71984179301252</v>
      </c>
      <c r="G56" s="221">
        <v>87.808219178082197</v>
      </c>
      <c r="H56" s="222">
        <v>4.5969696969696967</v>
      </c>
      <c r="I56" s="223">
        <v>8622</v>
      </c>
      <c r="J56" s="46">
        <v>45244</v>
      </c>
      <c r="K56" s="223">
        <v>53866</v>
      </c>
      <c r="L56" s="220">
        <v>5.2475063790303871</v>
      </c>
      <c r="M56" s="58">
        <v>1366</v>
      </c>
      <c r="N56" s="46">
        <v>55232</v>
      </c>
    </row>
    <row r="57" spans="2:14" x14ac:dyDescent="0.25">
      <c r="B57" s="224" t="s">
        <v>123</v>
      </c>
      <c r="C57" s="219">
        <v>210</v>
      </c>
      <c r="D57" s="513">
        <v>63198</v>
      </c>
      <c r="E57" s="513">
        <v>1185</v>
      </c>
      <c r="F57" s="220">
        <v>53.331645569620257</v>
      </c>
      <c r="G57" s="221">
        <v>82.450097847358123</v>
      </c>
      <c r="H57" s="222">
        <v>5.6428571428571432</v>
      </c>
      <c r="I57" s="512"/>
      <c r="J57" s="512"/>
      <c r="K57" s="512"/>
      <c r="L57" s="512"/>
      <c r="M57" s="512"/>
      <c r="N57" s="512"/>
    </row>
    <row r="58" spans="2:14" x14ac:dyDescent="0.25">
      <c r="B58" s="224" t="s">
        <v>124</v>
      </c>
      <c r="C58" s="219">
        <v>115</v>
      </c>
      <c r="D58" s="513">
        <v>41247</v>
      </c>
      <c r="E58" s="513">
        <v>321</v>
      </c>
      <c r="F58" s="220">
        <v>128.49532710280374</v>
      </c>
      <c r="G58" s="221">
        <v>98.265634306134615</v>
      </c>
      <c r="H58" s="222">
        <v>2.7913043478260868</v>
      </c>
      <c r="I58" s="512"/>
      <c r="J58" s="512"/>
      <c r="K58" s="512"/>
      <c r="L58" s="512"/>
      <c r="M58" s="512"/>
      <c r="N58" s="512"/>
    </row>
    <row r="59" spans="2:14" x14ac:dyDescent="0.25">
      <c r="B59" s="514" t="s">
        <v>125</v>
      </c>
      <c r="C59" s="219">
        <v>5</v>
      </c>
      <c r="D59" s="513">
        <v>1320</v>
      </c>
      <c r="E59" s="513">
        <v>11</v>
      </c>
      <c r="F59" s="220">
        <v>120</v>
      </c>
      <c r="G59" s="221">
        <v>72.328767123287676</v>
      </c>
      <c r="H59" s="222">
        <v>2.2000000000000002</v>
      </c>
      <c r="I59" s="512"/>
      <c r="J59" s="512"/>
      <c r="K59" s="512"/>
      <c r="L59" s="512"/>
      <c r="M59" s="512"/>
      <c r="N59" s="512"/>
    </row>
    <row r="60" spans="2:14" x14ac:dyDescent="0.25">
      <c r="B60" s="218"/>
      <c r="C60" s="219"/>
      <c r="D60" s="513"/>
      <c r="E60" s="513"/>
      <c r="F60" s="220"/>
      <c r="G60" s="221"/>
      <c r="H60" s="222"/>
      <c r="I60" s="512"/>
      <c r="J60" s="512"/>
      <c r="K60" s="512"/>
      <c r="L60" s="512"/>
      <c r="M60" s="512"/>
      <c r="N60" s="512"/>
    </row>
    <row r="61" spans="2:14" x14ac:dyDescent="0.25">
      <c r="B61" s="218" t="s">
        <v>126</v>
      </c>
      <c r="C61" s="219">
        <v>156</v>
      </c>
      <c r="D61" s="513">
        <v>24953</v>
      </c>
      <c r="E61" s="513">
        <v>7299</v>
      </c>
      <c r="F61" s="220">
        <v>3.4186874914371832</v>
      </c>
      <c r="G61" s="221">
        <v>43.823322795925534</v>
      </c>
      <c r="H61" s="222">
        <v>46.78846153846154</v>
      </c>
      <c r="I61" s="223"/>
      <c r="J61" s="46"/>
      <c r="K61" s="223"/>
      <c r="L61" s="46"/>
      <c r="M61" s="58"/>
      <c r="N61" s="46"/>
    </row>
    <row r="62" spans="2:14" x14ac:dyDescent="0.25">
      <c r="B62" s="218" t="s">
        <v>127</v>
      </c>
      <c r="C62" s="219">
        <v>2</v>
      </c>
      <c r="D62" s="894">
        <v>52</v>
      </c>
      <c r="E62" s="894">
        <v>15</v>
      </c>
      <c r="F62" s="220">
        <v>3.4666666666666668</v>
      </c>
      <c r="G62" s="895">
        <v>7.1232876712328768</v>
      </c>
      <c r="H62" s="896">
        <v>7.5</v>
      </c>
      <c r="I62" s="223">
        <v>22092</v>
      </c>
      <c r="J62" s="46">
        <v>41560</v>
      </c>
      <c r="K62" s="223">
        <v>63652</v>
      </c>
      <c r="L62" s="220">
        <v>1.8812239724787254</v>
      </c>
      <c r="M62" s="58">
        <v>4897</v>
      </c>
      <c r="N62" s="46">
        <v>68549</v>
      </c>
    </row>
    <row r="63" spans="2:14" x14ac:dyDescent="0.25">
      <c r="B63" s="225" t="s">
        <v>16</v>
      </c>
      <c r="C63" s="226">
        <v>184</v>
      </c>
      <c r="D63" s="227">
        <v>60436</v>
      </c>
      <c r="E63" s="227">
        <v>197</v>
      </c>
      <c r="F63" s="228">
        <v>306.7817258883249</v>
      </c>
      <c r="G63" s="229">
        <v>89.988088147706975</v>
      </c>
      <c r="H63" s="230">
        <v>1.0706521739130435</v>
      </c>
      <c r="I63" s="231">
        <v>0</v>
      </c>
      <c r="J63" s="42">
        <v>0</v>
      </c>
      <c r="K63" s="231">
        <v>0</v>
      </c>
      <c r="L63" s="228">
        <v>0</v>
      </c>
      <c r="M63" s="232">
        <v>0</v>
      </c>
      <c r="N63" s="42">
        <v>0</v>
      </c>
    </row>
    <row r="64" spans="2:14" ht="15.75" thickBot="1" x14ac:dyDescent="0.3">
      <c r="B64" s="233" t="s">
        <v>0</v>
      </c>
      <c r="C64" s="234">
        <v>3652</v>
      </c>
      <c r="D64" s="234">
        <v>889003</v>
      </c>
      <c r="E64" s="234">
        <v>217589</v>
      </c>
      <c r="F64" s="235">
        <v>4.0856982659969026</v>
      </c>
      <c r="G64" s="236">
        <v>66.692898618133796</v>
      </c>
      <c r="H64" s="237">
        <v>59.580777656078858</v>
      </c>
      <c r="I64" s="238">
        <v>758266</v>
      </c>
      <c r="J64" s="239">
        <v>1726080</v>
      </c>
      <c r="K64" s="238">
        <v>2484346</v>
      </c>
      <c r="L64" s="235">
        <v>2.2763515705570341</v>
      </c>
      <c r="M64" s="240">
        <v>215832</v>
      </c>
      <c r="N64" s="239">
        <v>2700178</v>
      </c>
    </row>
    <row r="65" spans="2:13" x14ac:dyDescent="0.25">
      <c r="B65" s="1020" t="s">
        <v>596</v>
      </c>
      <c r="C65" s="1020"/>
      <c r="D65" s="1020"/>
      <c r="E65" s="1020"/>
      <c r="F65" s="1020"/>
      <c r="G65" s="1020"/>
      <c r="H65" s="1020"/>
      <c r="I65" s="1020"/>
      <c r="J65" s="1020"/>
      <c r="K65" s="1020"/>
      <c r="L65" s="1020"/>
      <c r="M65" s="1020"/>
    </row>
  </sheetData>
  <mergeCells count="50">
    <mergeCell ref="N37:N38"/>
    <mergeCell ref="B44:M44"/>
    <mergeCell ref="L15:L16"/>
    <mergeCell ref="M15:M16"/>
    <mergeCell ref="N15:N16"/>
    <mergeCell ref="B22:M22"/>
    <mergeCell ref="B37:B38"/>
    <mergeCell ref="C37:C38"/>
    <mergeCell ref="D37:D38"/>
    <mergeCell ref="E37:E38"/>
    <mergeCell ref="F37:F38"/>
    <mergeCell ref="G37:G38"/>
    <mergeCell ref="H37:H38"/>
    <mergeCell ref="I37:I38"/>
    <mergeCell ref="J37:J38"/>
    <mergeCell ref="K37:K38"/>
    <mergeCell ref="L37:L38"/>
    <mergeCell ref="M37:M38"/>
    <mergeCell ref="G15:G16"/>
    <mergeCell ref="H15:H16"/>
    <mergeCell ref="I15:I16"/>
    <mergeCell ref="J15:J16"/>
    <mergeCell ref="K15:K16"/>
    <mergeCell ref="H28:H29"/>
    <mergeCell ref="I28:L28"/>
    <mergeCell ref="M28:M29"/>
    <mergeCell ref="E28:E29"/>
    <mergeCell ref="F28:F29"/>
    <mergeCell ref="G28:G29"/>
    <mergeCell ref="B15:B16"/>
    <mergeCell ref="C15:C16"/>
    <mergeCell ref="D15:D16"/>
    <mergeCell ref="E15:E16"/>
    <mergeCell ref="F15:F16"/>
    <mergeCell ref="B65:M65"/>
    <mergeCell ref="M6:M7"/>
    <mergeCell ref="N6:N7"/>
    <mergeCell ref="C6:C7"/>
    <mergeCell ref="D6:D7"/>
    <mergeCell ref="E6:E7"/>
    <mergeCell ref="F6:F7"/>
    <mergeCell ref="G6:G7"/>
    <mergeCell ref="H6:H7"/>
    <mergeCell ref="I6:L6"/>
    <mergeCell ref="I50:L50"/>
    <mergeCell ref="M50:M51"/>
    <mergeCell ref="N50:N51"/>
    <mergeCell ref="N28:N29"/>
    <mergeCell ref="C28:C29"/>
    <mergeCell ref="D28:D29"/>
  </mergeCells>
  <hyperlinks>
    <hyperlink ref="B2" location="Sumari!A1" display="&lt; Anar al sumari"/>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21</vt:i4>
      </vt:variant>
    </vt:vector>
  </HeadingPairs>
  <TitlesOfParts>
    <vt:vector size="21" baseType="lpstr">
      <vt:lpstr>Presentació</vt:lpstr>
      <vt:lpstr>Sumari</vt:lpstr>
      <vt:lpstr>Taula 1</vt:lpstr>
      <vt:lpstr>Taula 2</vt:lpstr>
      <vt:lpstr>Taula 3-4</vt:lpstr>
      <vt:lpstr>Taula 4.1-4.2</vt:lpstr>
      <vt:lpstr>Taula 5</vt:lpstr>
      <vt:lpstr>Taula 5.1</vt:lpstr>
      <vt:lpstr>Taula 6-6.1-6.2</vt:lpstr>
      <vt:lpstr>Taula 7</vt:lpstr>
      <vt:lpstr>Taula 8</vt:lpstr>
      <vt:lpstr>Taula 9</vt:lpstr>
      <vt:lpstr>Taula 10</vt:lpstr>
      <vt:lpstr>Taula 11</vt:lpstr>
      <vt:lpstr>Taula 12</vt:lpstr>
      <vt:lpstr>Taula 13</vt:lpstr>
      <vt:lpstr>Taula 14-15-16</vt:lpstr>
      <vt:lpstr>Taula 17-18-19</vt:lpstr>
      <vt:lpstr>Taula 20</vt:lpstr>
      <vt:lpstr>Taula 21</vt:lpstr>
      <vt:lpstr>Annex 2</vt:lpstr>
    </vt:vector>
  </TitlesOfParts>
  <Company>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afreitas</dc:creator>
  <cp:lastModifiedBy>a</cp:lastModifiedBy>
  <cp:lastPrinted>2018-03-22T09:15:02Z</cp:lastPrinted>
  <dcterms:created xsi:type="dcterms:W3CDTF">2016-05-19T09:30:04Z</dcterms:created>
  <dcterms:modified xsi:type="dcterms:W3CDTF">2019-10-21T07:32:39Z</dcterms:modified>
</cp:coreProperties>
</file>