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rv_ESTUD\E_FIS\FORESTALS\INFORMACIÓ ACTUALITZADA\"/>
    </mc:Choice>
  </mc:AlternateContent>
  <bookViews>
    <workbookView xWindow="0" yWindow="0" windowWidth="19420" windowHeight="11020"/>
  </bookViews>
  <sheets>
    <sheet name="Fusta per espècies" sheetId="3" r:id="rId1"/>
    <sheet name="Fusta per titularitat" sheetId="4" r:id="rId2"/>
  </sheets>
  <definedNames>
    <definedName name="_xlnm.Print_Area" localSheetId="0">'Fusta per espècies'!$A:$F</definedName>
    <definedName name="_xlnm.Print_Area" localSheetId="1">'Fusta per titularitat'!$A:$F</definedName>
  </definedNames>
  <calcPr calcId="162913"/>
</workbook>
</file>

<file path=xl/calcChain.xml><?xml version="1.0" encoding="utf-8"?>
<calcChain xmlns="http://schemas.openxmlformats.org/spreadsheetml/2006/main">
  <c r="F25" i="4" l="1"/>
  <c r="F24" i="4"/>
  <c r="E23" i="4"/>
  <c r="D23" i="4"/>
  <c r="C23" i="4"/>
  <c r="B23" i="4"/>
  <c r="F23" i="4" s="1"/>
  <c r="F22" i="4"/>
  <c r="F21" i="4"/>
  <c r="E20" i="4"/>
  <c r="D20" i="4"/>
  <c r="C20" i="4"/>
  <c r="B20" i="4"/>
  <c r="F20" i="4" s="1"/>
  <c r="F19" i="4"/>
  <c r="F18" i="4"/>
  <c r="E17" i="4"/>
  <c r="D17" i="4"/>
  <c r="C17" i="4"/>
  <c r="C16" i="4" s="1"/>
  <c r="B17" i="4"/>
  <c r="F17" i="4" s="1"/>
  <c r="E16" i="4"/>
  <c r="D16" i="4"/>
  <c r="F15" i="4"/>
  <c r="F14" i="4"/>
  <c r="E13" i="4"/>
  <c r="D13" i="4"/>
  <c r="C13" i="4"/>
  <c r="B13" i="4"/>
  <c r="F13" i="4" s="1"/>
  <c r="F12" i="4"/>
  <c r="F11" i="4"/>
  <c r="E10" i="4"/>
  <c r="D10" i="4"/>
  <c r="D6" i="4" s="1"/>
  <c r="C10" i="4"/>
  <c r="B10" i="4"/>
  <c r="F10" i="4" s="1"/>
  <c r="F9" i="4"/>
  <c r="F8" i="4"/>
  <c r="E7" i="4"/>
  <c r="E6" i="4" s="1"/>
  <c r="D7" i="4"/>
  <c r="C7" i="4"/>
  <c r="C6" i="4" s="1"/>
  <c r="B7" i="4"/>
  <c r="F7" i="4" s="1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E17" i="3"/>
  <c r="D17" i="3"/>
  <c r="C17" i="3"/>
  <c r="B17" i="3"/>
  <c r="F16" i="3"/>
  <c r="F15" i="3"/>
  <c r="F14" i="3"/>
  <c r="F13" i="3"/>
  <c r="F12" i="3"/>
  <c r="F11" i="3"/>
  <c r="F10" i="3"/>
  <c r="F9" i="3"/>
  <c r="F8" i="3"/>
  <c r="E7" i="3"/>
  <c r="E6" i="3" s="1"/>
  <c r="D7" i="3"/>
  <c r="D6" i="3" s="1"/>
  <c r="C7" i="3"/>
  <c r="F7" i="3" s="1"/>
  <c r="B7" i="3"/>
  <c r="B6" i="3"/>
  <c r="B6" i="4" l="1"/>
  <c r="F6" i="4" s="1"/>
  <c r="B16" i="4"/>
  <c r="F16" i="4" s="1"/>
  <c r="C6" i="3"/>
  <c r="F6" i="3" s="1"/>
</calcChain>
</file>

<file path=xl/sharedStrings.xml><?xml version="1.0" encoding="utf-8"?>
<sst xmlns="http://schemas.openxmlformats.org/spreadsheetml/2006/main" count="64" uniqueCount="45">
  <si>
    <t>Unitats: Metres cúbics amb escorça.</t>
  </si>
  <si>
    <t>Font: Departament d?Agricultura, Ramaderia, Pesca i Alimentació. Direcció general d'ecosistemes forestals i gestió del medi.</t>
  </si>
  <si>
    <t>Barcelona</t>
  </si>
  <si>
    <t>Girona</t>
  </si>
  <si>
    <t>Lleida</t>
  </si>
  <si>
    <t>Tarragona</t>
  </si>
  <si>
    <t>Catalunya</t>
  </si>
  <si>
    <t>Total</t>
  </si>
  <si>
    <t>Coníferes (resinoses)</t>
  </si>
  <si>
    <t>Avet</t>
  </si>
  <si>
    <t>Pi blanc</t>
  </si>
  <si>
    <t>Pi insigne</t>
  </si>
  <si>
    <t>Pi negre</t>
  </si>
  <si>
    <t>Pi pinyer</t>
  </si>
  <si>
    <t>Pi roig</t>
  </si>
  <si>
    <t>Pinassa</t>
  </si>
  <si>
    <t>Pinastre</t>
  </si>
  <si>
    <t>Altres coníferes</t>
  </si>
  <si>
    <t>Planifolis (frondoses)</t>
  </si>
  <si>
    <t>Alzina i alzina surera</t>
  </si>
  <si>
    <t>Bedoll</t>
  </si>
  <si>
    <t>Castanyer</t>
  </si>
  <si>
    <t>Eucaliptus</t>
  </si>
  <si>
    <t>Faig</t>
  </si>
  <si>
    <t>Freixe</t>
  </si>
  <si>
    <t>Om</t>
  </si>
  <si>
    <t>Plàtan</t>
  </si>
  <si>
    <t>Pollancre</t>
  </si>
  <si>
    <t>Robínia</t>
  </si>
  <si>
    <t>Roure</t>
  </si>
  <si>
    <t>Vern</t>
  </si>
  <si>
    <t>Altres planifolis</t>
  </si>
  <si>
    <t>(1) Amb escorça.</t>
  </si>
  <si>
    <t>(2) Dades referides als aprofitaments autoritzats.</t>
  </si>
  <si>
    <t>Producció de fusta (metres cúbics) (1)</t>
  </si>
  <si>
    <t>Generalitat de Catalunya</t>
  </si>
  <si>
    <t>coníferes (resinoses)</t>
  </si>
  <si>
    <t>planifolis (frondoses)</t>
  </si>
  <si>
    <t>Entitats locals</t>
  </si>
  <si>
    <t>Propietat privada (2)</t>
  </si>
  <si>
    <t>Producció de llenya (tones)</t>
  </si>
  <si>
    <t>Per titularitat. Demarcacions</t>
  </si>
  <si>
    <t>Per espècies. Demarcacions</t>
  </si>
  <si>
    <t>Producció de fusta i llenya. 2019</t>
  </si>
  <si>
    <t>Producció de fusta.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</si>
</sst>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;;\-"/>
    <numFmt numFmtId="165" formatCode="0;;\-"/>
  </numFmts>
  <fonts count="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0" fontId="1" fillId="3" borderId="1" applyNumberFormat="0" applyAlignment="0" applyProtection="0"/>
    <xf numFmtId="0" fontId="2" fillId="4" borderId="0" applyNumberFormat="0" applyBorder="0" applyAlignment="0" applyProtection="0"/>
    <xf numFmtId="0" fontId="3" fillId="0" borderId="2" applyNumberFormat="0" applyFill="0" applyAlignment="0" applyProtection="0"/>
    <xf numFmtId="0" fontId="6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wrapText="1"/>
    </xf>
    <xf numFmtId="3" fontId="5" fillId="0" borderId="0" xfId="0" applyNumberFormat="1" applyFont="1" applyAlignment="1">
      <alignment horizontal="right" wrapText="1"/>
    </xf>
    <xf numFmtId="3" fontId="5" fillId="5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right" wrapText="1"/>
    </xf>
    <xf numFmtId="164" fontId="7" fillId="0" borderId="0" xfId="4" applyNumberFormat="1" applyFont="1" applyAlignment="1"/>
    <xf numFmtId="165" fontId="7" fillId="2" borderId="0" xfId="4" applyNumberFormat="1" applyFont="1" applyFill="1" applyAlignment="1"/>
    <xf numFmtId="165" fontId="7" fillId="0" borderId="0" xfId="4" applyNumberFormat="1" applyFont="1" applyAlignment="1"/>
    <xf numFmtId="164" fontId="8" fillId="0" borderId="0" xfId="4" applyNumberFormat="1" applyFont="1" applyAlignment="1"/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</cellXfs>
  <cellStyles count="5">
    <cellStyle name="Entrada" xfId="1" builtinId="20" customBuiltin="1"/>
    <cellStyle name="Neutral" xfId="2" builtinId="28" customBuiltin="1"/>
    <cellStyle name="Normal" xfId="0" builtinId="0"/>
    <cellStyle name="Normal 2" xfId="4"/>
    <cellStyle name="Total" xfId="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5</xdr:col>
      <xdr:colOff>806450</xdr:colOff>
      <xdr:row>0</xdr:row>
      <xdr:rowOff>662055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6426200" cy="623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31750</xdr:rowOff>
    </xdr:from>
    <xdr:to>
      <xdr:col>5</xdr:col>
      <xdr:colOff>831850</xdr:colOff>
      <xdr:row>1</xdr:row>
      <xdr:rowOff>20705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31750"/>
          <a:ext cx="6375400" cy="623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workbookViewId="0">
      <selection activeCell="E3" sqref="E3"/>
    </sheetView>
  </sheetViews>
  <sheetFormatPr defaultColWidth="9.1796875" defaultRowHeight="14.5" x14ac:dyDescent="0.35"/>
  <cols>
    <col min="1" max="1" width="28.90625" style="9" customWidth="1"/>
    <col min="2" max="2" width="13.08984375" style="9" customWidth="1"/>
    <col min="3" max="4" width="11.7265625" style="9" customWidth="1"/>
    <col min="5" max="5" width="15" style="9" customWidth="1"/>
    <col min="6" max="6" width="12.54296875" style="9" customWidth="1"/>
    <col min="7" max="7" width="14.1796875" style="9" customWidth="1"/>
    <col min="8" max="16384" width="9.1796875" style="9"/>
  </cols>
  <sheetData>
    <row r="1" spans="1:8" s="15" customFormat="1" ht="57" customHeight="1" x14ac:dyDescent="0.25">
      <c r="C1" s="16"/>
      <c r="D1" s="17"/>
      <c r="H1" s="18"/>
    </row>
    <row r="2" spans="1:8" ht="20" customHeight="1" x14ac:dyDescent="0.35">
      <c r="A2" s="20" t="s">
        <v>44</v>
      </c>
      <c r="B2" s="19"/>
      <c r="C2" s="19"/>
      <c r="D2" s="19"/>
      <c r="E2" s="19"/>
      <c r="F2" s="19"/>
      <c r="G2" s="19"/>
    </row>
    <row r="3" spans="1:8" ht="20" customHeight="1" x14ac:dyDescent="0.35">
      <c r="A3" s="20" t="s">
        <v>42</v>
      </c>
      <c r="B3" s="19"/>
      <c r="C3" s="19"/>
      <c r="D3" s="19"/>
      <c r="E3" s="19"/>
      <c r="F3" s="19"/>
      <c r="G3" s="19"/>
    </row>
    <row r="4" spans="1:8" ht="15.5" x14ac:dyDescent="0.35">
      <c r="A4" s="21"/>
      <c r="B4" s="22"/>
      <c r="C4" s="22"/>
      <c r="D4" s="22"/>
      <c r="E4" s="22"/>
      <c r="F4" s="22"/>
      <c r="G4" s="22"/>
    </row>
    <row r="5" spans="1:8" x14ac:dyDescent="0.35">
      <c r="A5" s="1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1:8" x14ac:dyDescent="0.35">
      <c r="A6" s="4" t="s">
        <v>7</v>
      </c>
      <c r="B6" s="6">
        <f>+B7+B17</f>
        <v>271864</v>
      </c>
      <c r="C6" s="6">
        <f>+C7+C17</f>
        <v>262144</v>
      </c>
      <c r="D6" s="6">
        <f>+D7+D17</f>
        <v>133662</v>
      </c>
      <c r="E6" s="6">
        <f>+E7+E17</f>
        <v>27537</v>
      </c>
      <c r="F6" s="6">
        <f>SUM(B6:E6)</f>
        <v>695207</v>
      </c>
      <c r="G6" s="7"/>
    </row>
    <row r="7" spans="1:8" x14ac:dyDescent="0.35">
      <c r="A7" s="4" t="s">
        <v>8</v>
      </c>
      <c r="B7" s="6">
        <f>SUM(B8:B16)</f>
        <v>261613</v>
      </c>
      <c r="C7" s="6">
        <f>SUM(C8:C16)</f>
        <v>226380</v>
      </c>
      <c r="D7" s="6">
        <f>SUM(D8:D16)</f>
        <v>131569</v>
      </c>
      <c r="E7" s="6">
        <f>SUM(E8:E16)</f>
        <v>27537</v>
      </c>
      <c r="F7" s="6">
        <f>SUM(B7:E7)</f>
        <v>647099</v>
      </c>
      <c r="G7" s="7"/>
    </row>
    <row r="8" spans="1:8" x14ac:dyDescent="0.35">
      <c r="A8" s="3" t="s">
        <v>9</v>
      </c>
      <c r="B8" s="8">
        <v>418</v>
      </c>
      <c r="C8" s="8">
        <v>67</v>
      </c>
      <c r="D8" s="5">
        <v>828</v>
      </c>
      <c r="E8" s="8">
        <v>0</v>
      </c>
      <c r="F8" s="6">
        <f>SUM(B8:E8)</f>
        <v>1313</v>
      </c>
      <c r="G8" s="8"/>
    </row>
    <row r="9" spans="1:8" x14ac:dyDescent="0.35">
      <c r="A9" s="3" t="s">
        <v>10</v>
      </c>
      <c r="B9" s="5">
        <v>72791</v>
      </c>
      <c r="C9" s="5">
        <v>43271</v>
      </c>
      <c r="D9" s="5">
        <v>2867</v>
      </c>
      <c r="E9" s="5">
        <v>25302</v>
      </c>
      <c r="F9" s="6">
        <f t="shared" ref="F9:F30" si="0">SUM(B9:E9)</f>
        <v>144231</v>
      </c>
      <c r="G9" s="8"/>
    </row>
    <row r="10" spans="1:8" x14ac:dyDescent="0.35">
      <c r="A10" s="3" t="s">
        <v>11</v>
      </c>
      <c r="B10" s="5">
        <v>4168</v>
      </c>
      <c r="C10" s="5">
        <v>24115</v>
      </c>
      <c r="D10" s="8">
        <v>0</v>
      </c>
      <c r="E10" s="8">
        <v>0</v>
      </c>
      <c r="F10" s="6">
        <f t="shared" si="0"/>
        <v>28283</v>
      </c>
      <c r="G10" s="8"/>
    </row>
    <row r="11" spans="1:8" x14ac:dyDescent="0.35">
      <c r="A11" s="3" t="s">
        <v>12</v>
      </c>
      <c r="B11" s="5">
        <v>1141</v>
      </c>
      <c r="C11" s="5">
        <v>3002</v>
      </c>
      <c r="D11" s="5">
        <v>12821</v>
      </c>
      <c r="E11" s="8">
        <v>0</v>
      </c>
      <c r="F11" s="6">
        <f t="shared" si="0"/>
        <v>16964</v>
      </c>
      <c r="G11" s="8"/>
    </row>
    <row r="12" spans="1:8" x14ac:dyDescent="0.35">
      <c r="A12" s="3" t="s">
        <v>13</v>
      </c>
      <c r="B12" s="5">
        <v>21413</v>
      </c>
      <c r="C12" s="5">
        <v>16683</v>
      </c>
      <c r="D12" s="8">
        <v>0</v>
      </c>
      <c r="E12" s="8">
        <v>0</v>
      </c>
      <c r="F12" s="6">
        <f t="shared" si="0"/>
        <v>38096</v>
      </c>
      <c r="G12" s="8"/>
    </row>
    <row r="13" spans="1:8" x14ac:dyDescent="0.35">
      <c r="A13" s="3" t="s">
        <v>14</v>
      </c>
      <c r="B13" s="5">
        <v>97667</v>
      </c>
      <c r="C13" s="12">
        <v>41555</v>
      </c>
      <c r="D13" s="5">
        <v>47602</v>
      </c>
      <c r="E13" s="5">
        <v>36</v>
      </c>
      <c r="F13" s="6">
        <f t="shared" si="0"/>
        <v>186860</v>
      </c>
      <c r="G13" s="8"/>
    </row>
    <row r="14" spans="1:8" x14ac:dyDescent="0.35">
      <c r="A14" s="3" t="s">
        <v>15</v>
      </c>
      <c r="B14" s="5">
        <v>53305</v>
      </c>
      <c r="C14" s="5">
        <v>7545</v>
      </c>
      <c r="D14" s="5">
        <v>67451</v>
      </c>
      <c r="E14" s="5">
        <v>2199</v>
      </c>
      <c r="F14" s="6">
        <f t="shared" si="0"/>
        <v>130500</v>
      </c>
      <c r="G14" s="8"/>
    </row>
    <row r="15" spans="1:8" x14ac:dyDescent="0.35">
      <c r="A15" s="3" t="s">
        <v>16</v>
      </c>
      <c r="B15" s="5">
        <v>6593</v>
      </c>
      <c r="C15" s="13">
        <v>79586</v>
      </c>
      <c r="D15" s="8">
        <v>0</v>
      </c>
      <c r="E15" s="8">
        <v>0</v>
      </c>
      <c r="F15" s="6">
        <f t="shared" si="0"/>
        <v>86179</v>
      </c>
      <c r="G15" s="8"/>
    </row>
    <row r="16" spans="1:8" x14ac:dyDescent="0.35">
      <c r="A16" s="3" t="s">
        <v>17</v>
      </c>
      <c r="B16" s="5">
        <v>4117</v>
      </c>
      <c r="C16" s="5">
        <v>10556</v>
      </c>
      <c r="D16" s="8">
        <v>0</v>
      </c>
      <c r="E16" s="8">
        <v>0</v>
      </c>
      <c r="F16" s="6">
        <f t="shared" si="0"/>
        <v>14673</v>
      </c>
      <c r="G16" s="8"/>
    </row>
    <row r="17" spans="1:7" x14ac:dyDescent="0.35">
      <c r="A17" s="4" t="s">
        <v>18</v>
      </c>
      <c r="B17" s="6">
        <f>SUM(B18:B30)</f>
        <v>10251</v>
      </c>
      <c r="C17" s="6">
        <f>SUM(C18:C30)</f>
        <v>35764</v>
      </c>
      <c r="D17" s="6">
        <f>SUM(D18:D30)</f>
        <v>2093</v>
      </c>
      <c r="E17" s="6">
        <f>SUM(E18:E30)</f>
        <v>0</v>
      </c>
      <c r="F17" s="6">
        <f t="shared" si="0"/>
        <v>48108</v>
      </c>
      <c r="G17" s="7"/>
    </row>
    <row r="18" spans="1:7" x14ac:dyDescent="0.35">
      <c r="A18" s="3" t="s">
        <v>19</v>
      </c>
      <c r="B18" s="8">
        <v>4484</v>
      </c>
      <c r="C18" s="5">
        <v>98</v>
      </c>
      <c r="D18" s="8">
        <v>0</v>
      </c>
      <c r="E18" s="8">
        <v>0</v>
      </c>
      <c r="F18" s="6">
        <f t="shared" si="0"/>
        <v>4582</v>
      </c>
      <c r="G18" s="8"/>
    </row>
    <row r="19" spans="1:7" x14ac:dyDescent="0.35">
      <c r="A19" s="3" t="s">
        <v>20</v>
      </c>
      <c r="B19" s="8">
        <v>0</v>
      </c>
      <c r="C19" s="8">
        <v>31</v>
      </c>
      <c r="D19" s="8">
        <v>0</v>
      </c>
      <c r="E19" s="8">
        <v>0</v>
      </c>
      <c r="F19" s="6">
        <f t="shared" si="0"/>
        <v>31</v>
      </c>
      <c r="G19" s="8"/>
    </row>
    <row r="20" spans="1:7" x14ac:dyDescent="0.35">
      <c r="A20" s="3" t="s">
        <v>21</v>
      </c>
      <c r="B20" s="5">
        <v>485</v>
      </c>
      <c r="C20" s="5">
        <v>2115</v>
      </c>
      <c r="D20" s="8">
        <v>0</v>
      </c>
      <c r="E20" s="8">
        <v>0</v>
      </c>
      <c r="F20" s="6">
        <f t="shared" si="0"/>
        <v>2600</v>
      </c>
      <c r="G20" s="8"/>
    </row>
    <row r="21" spans="1:7" x14ac:dyDescent="0.35">
      <c r="A21" s="3" t="s">
        <v>22</v>
      </c>
      <c r="B21" s="8">
        <v>212</v>
      </c>
      <c r="C21" s="5">
        <v>4743</v>
      </c>
      <c r="D21" s="8">
        <v>0</v>
      </c>
      <c r="E21" s="8">
        <v>0</v>
      </c>
      <c r="F21" s="6">
        <f t="shared" si="0"/>
        <v>4955</v>
      </c>
      <c r="G21" s="8"/>
    </row>
    <row r="22" spans="1:7" x14ac:dyDescent="0.35">
      <c r="A22" s="3" t="s">
        <v>23</v>
      </c>
      <c r="B22" s="5">
        <v>1001</v>
      </c>
      <c r="C22" s="5">
        <v>2373</v>
      </c>
      <c r="D22" s="8">
        <v>0</v>
      </c>
      <c r="E22" s="8">
        <v>0</v>
      </c>
      <c r="F22" s="6">
        <f t="shared" si="0"/>
        <v>3374</v>
      </c>
      <c r="G22" s="8"/>
    </row>
    <row r="23" spans="1:7" x14ac:dyDescent="0.35">
      <c r="A23" s="3" t="s">
        <v>24</v>
      </c>
      <c r="B23" s="8">
        <v>426</v>
      </c>
      <c r="C23" s="5">
        <v>1815</v>
      </c>
      <c r="D23" s="8">
        <v>31</v>
      </c>
      <c r="E23" s="8">
        <v>0</v>
      </c>
      <c r="F23" s="6">
        <f t="shared" si="0"/>
        <v>2272</v>
      </c>
      <c r="G23" s="8"/>
    </row>
    <row r="24" spans="1:7" x14ac:dyDescent="0.35">
      <c r="A24" s="3" t="s">
        <v>25</v>
      </c>
      <c r="B24" s="8">
        <v>0</v>
      </c>
      <c r="C24" s="8">
        <v>0</v>
      </c>
      <c r="D24" s="8">
        <v>0</v>
      </c>
      <c r="E24" s="8">
        <v>0</v>
      </c>
      <c r="F24" s="6">
        <f t="shared" si="0"/>
        <v>0</v>
      </c>
      <c r="G24" s="8"/>
    </row>
    <row r="25" spans="1:7" x14ac:dyDescent="0.35">
      <c r="A25" s="3" t="s">
        <v>26</v>
      </c>
      <c r="B25" s="5">
        <v>1112</v>
      </c>
      <c r="C25" s="5">
        <v>7138</v>
      </c>
      <c r="D25" s="8">
        <v>0</v>
      </c>
      <c r="E25" s="8">
        <v>0</v>
      </c>
      <c r="F25" s="6">
        <f t="shared" si="0"/>
        <v>8250</v>
      </c>
      <c r="G25" s="8"/>
    </row>
    <row r="26" spans="1:7" x14ac:dyDescent="0.35">
      <c r="A26" s="3" t="s">
        <v>27</v>
      </c>
      <c r="B26" s="5">
        <v>1583</v>
      </c>
      <c r="C26" s="5">
        <v>16256</v>
      </c>
      <c r="D26" s="5">
        <v>2049</v>
      </c>
      <c r="E26" s="8">
        <v>0</v>
      </c>
      <c r="F26" s="6">
        <f t="shared" si="0"/>
        <v>19888</v>
      </c>
      <c r="G26" s="8"/>
    </row>
    <row r="27" spans="1:7" x14ac:dyDescent="0.35">
      <c r="A27" s="3" t="s">
        <v>28</v>
      </c>
      <c r="B27" s="8">
        <v>59</v>
      </c>
      <c r="C27" s="8">
        <v>701</v>
      </c>
      <c r="D27" s="8">
        <v>13</v>
      </c>
      <c r="E27" s="8">
        <v>0</v>
      </c>
      <c r="F27" s="6">
        <f t="shared" si="0"/>
        <v>773</v>
      </c>
      <c r="G27" s="8"/>
    </row>
    <row r="28" spans="1:7" x14ac:dyDescent="0.35">
      <c r="A28" s="3" t="s">
        <v>29</v>
      </c>
      <c r="B28" s="8">
        <v>143</v>
      </c>
      <c r="C28" s="5">
        <v>430</v>
      </c>
      <c r="D28" s="8">
        <v>0</v>
      </c>
      <c r="E28" s="8">
        <v>0</v>
      </c>
      <c r="F28" s="6">
        <f t="shared" si="0"/>
        <v>573</v>
      </c>
      <c r="G28" s="8"/>
    </row>
    <row r="29" spans="1:7" x14ac:dyDescent="0.35">
      <c r="A29" s="3" t="s">
        <v>30</v>
      </c>
      <c r="B29" s="8">
        <v>0</v>
      </c>
      <c r="C29" s="8">
        <v>0</v>
      </c>
      <c r="D29" s="8">
        <v>0</v>
      </c>
      <c r="E29" s="8">
        <v>0</v>
      </c>
      <c r="F29" s="6">
        <f t="shared" si="0"/>
        <v>0</v>
      </c>
      <c r="G29" s="8"/>
    </row>
    <row r="30" spans="1:7" x14ac:dyDescent="0.35">
      <c r="A30" s="3" t="s">
        <v>31</v>
      </c>
      <c r="B30" s="8">
        <v>746</v>
      </c>
      <c r="C30" s="8">
        <v>64</v>
      </c>
      <c r="D30" s="8">
        <v>0</v>
      </c>
      <c r="E30" s="8">
        <v>0</v>
      </c>
      <c r="F30" s="6">
        <f t="shared" si="0"/>
        <v>810</v>
      </c>
      <c r="G30" s="8"/>
    </row>
    <row r="32" spans="1:7" x14ac:dyDescent="0.35">
      <c r="A32" s="23" t="s">
        <v>0</v>
      </c>
      <c r="B32" s="23"/>
      <c r="C32" s="23"/>
      <c r="D32" s="23"/>
      <c r="E32" s="23"/>
      <c r="F32" s="23"/>
      <c r="G32" s="23"/>
    </row>
    <row r="33" spans="1:7" ht="26.5" customHeight="1" x14ac:dyDescent="0.35">
      <c r="A33" s="24" t="s">
        <v>1</v>
      </c>
      <c r="B33" s="24"/>
      <c r="C33" s="24"/>
      <c r="D33" s="24"/>
      <c r="E33" s="24"/>
      <c r="F33" s="24"/>
      <c r="G33" s="11"/>
    </row>
  </sheetData>
  <mergeCells count="3">
    <mergeCell ref="A33:F33"/>
    <mergeCell ref="A4:G4"/>
    <mergeCell ref="A32:G32"/>
  </mergeCells>
  <pageMargins left="0.74803149606299213" right="0.74803149606299213" top="0.98425196850393704" bottom="0.98425196850393704" header="0.51181102362204722" footer="0.51181102362204722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workbookViewId="0">
      <selection activeCell="E3" sqref="E3"/>
    </sheetView>
  </sheetViews>
  <sheetFormatPr defaultColWidth="9.1796875" defaultRowHeight="14.5" x14ac:dyDescent="0.35"/>
  <cols>
    <col min="1" max="1" width="36.54296875" style="9" customWidth="1"/>
    <col min="2" max="2" width="12.453125" style="9" customWidth="1"/>
    <col min="3" max="4" width="9.7265625" style="9" customWidth="1"/>
    <col min="5" max="6" width="12.453125" style="9" customWidth="1"/>
    <col min="7" max="7" width="11.7265625" style="9" customWidth="1"/>
    <col min="8" max="16384" width="9.1796875" style="9"/>
  </cols>
  <sheetData>
    <row r="1" spans="1:7" ht="50" customHeight="1" x14ac:dyDescent="0.35"/>
    <row r="2" spans="1:7" ht="24" customHeight="1" x14ac:dyDescent="0.35">
      <c r="A2" s="20" t="s">
        <v>43</v>
      </c>
      <c r="B2" s="19"/>
      <c r="C2" s="19"/>
      <c r="D2" s="19"/>
      <c r="E2" s="19"/>
      <c r="F2" s="19"/>
      <c r="G2" s="19"/>
    </row>
    <row r="3" spans="1:7" ht="22" customHeight="1" x14ac:dyDescent="0.35">
      <c r="A3" s="20" t="s">
        <v>41</v>
      </c>
      <c r="B3" s="19"/>
      <c r="C3" s="19"/>
      <c r="D3" s="19"/>
      <c r="E3" s="19"/>
      <c r="F3" s="19"/>
      <c r="G3" s="19"/>
    </row>
    <row r="4" spans="1:7" ht="15.5" x14ac:dyDescent="0.35">
      <c r="A4" s="21"/>
      <c r="B4" s="22"/>
      <c r="C4" s="22"/>
      <c r="D4" s="22"/>
      <c r="E4" s="22"/>
      <c r="F4" s="22"/>
      <c r="G4" s="22"/>
    </row>
    <row r="5" spans="1:7" x14ac:dyDescent="0.35">
      <c r="A5" s="1"/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1:7" x14ac:dyDescent="0.35">
      <c r="A6" s="4" t="s">
        <v>34</v>
      </c>
      <c r="B6" s="6">
        <f>+B7+B10+B13</f>
        <v>271864</v>
      </c>
      <c r="C6" s="6">
        <f>+C7+C10+C13</f>
        <v>262144</v>
      </c>
      <c r="D6" s="6">
        <f>+D7+D10+D13</f>
        <v>133662</v>
      </c>
      <c r="E6" s="6">
        <f>+E7+E10+E13</f>
        <v>27537</v>
      </c>
      <c r="F6" s="6">
        <f>SUM(B6:E6)</f>
        <v>695207</v>
      </c>
      <c r="G6" s="7"/>
    </row>
    <row r="7" spans="1:7" x14ac:dyDescent="0.35">
      <c r="A7" s="3" t="s">
        <v>35</v>
      </c>
      <c r="B7" s="5">
        <f>+B8+B9</f>
        <v>5346</v>
      </c>
      <c r="C7" s="5">
        <f>+C8+C9</f>
        <v>0</v>
      </c>
      <c r="D7" s="5">
        <f>+D8+D9</f>
        <v>5968</v>
      </c>
      <c r="E7" s="5">
        <f>+E8+E9</f>
        <v>0</v>
      </c>
      <c r="F7" s="6">
        <f>SUM(B7:E7)</f>
        <v>11314</v>
      </c>
      <c r="G7" s="8"/>
    </row>
    <row r="8" spans="1:7" x14ac:dyDescent="0.35">
      <c r="A8" s="10" t="s">
        <v>36</v>
      </c>
      <c r="B8" s="5">
        <v>5203</v>
      </c>
      <c r="C8" s="12">
        <v>0</v>
      </c>
      <c r="D8" s="5">
        <v>5168</v>
      </c>
      <c r="E8" s="8">
        <v>0</v>
      </c>
      <c r="F8" s="6">
        <f t="shared" ref="F8:F25" si="0">SUM(B8:E8)</f>
        <v>10371</v>
      </c>
      <c r="G8" s="8"/>
    </row>
    <row r="9" spans="1:7" x14ac:dyDescent="0.35">
      <c r="A9" s="10" t="s">
        <v>37</v>
      </c>
      <c r="B9" s="8">
        <v>143</v>
      </c>
      <c r="C9" s="8">
        <v>0</v>
      </c>
      <c r="D9" s="8">
        <v>800</v>
      </c>
      <c r="E9" s="8">
        <v>0</v>
      </c>
      <c r="F9" s="6">
        <f t="shared" si="0"/>
        <v>943</v>
      </c>
      <c r="G9" s="8"/>
    </row>
    <row r="10" spans="1:7" x14ac:dyDescent="0.35">
      <c r="A10" s="3" t="s">
        <v>38</v>
      </c>
      <c r="B10" s="5">
        <f>+B11+B12</f>
        <v>5735</v>
      </c>
      <c r="C10" s="5">
        <f>+C11+C12</f>
        <v>10440</v>
      </c>
      <c r="D10" s="5">
        <f>+D11+D12</f>
        <v>51265</v>
      </c>
      <c r="E10" s="5">
        <f>+E11+E12</f>
        <v>0</v>
      </c>
      <c r="F10" s="6">
        <f t="shared" si="0"/>
        <v>67440</v>
      </c>
      <c r="G10" s="8"/>
    </row>
    <row r="11" spans="1:7" x14ac:dyDescent="0.35">
      <c r="A11" s="10" t="s">
        <v>36</v>
      </c>
      <c r="B11" s="12">
        <v>5482</v>
      </c>
      <c r="C11" s="12">
        <v>10048</v>
      </c>
      <c r="D11" s="12">
        <v>51265</v>
      </c>
      <c r="E11" s="14">
        <v>0</v>
      </c>
      <c r="F11" s="6">
        <f t="shared" si="0"/>
        <v>66795</v>
      </c>
      <c r="G11" s="8"/>
    </row>
    <row r="12" spans="1:7" x14ac:dyDescent="0.35">
      <c r="A12" s="10" t="s">
        <v>37</v>
      </c>
      <c r="B12" s="8">
        <v>253</v>
      </c>
      <c r="C12" s="5">
        <v>392</v>
      </c>
      <c r="D12" s="8">
        <v>0</v>
      </c>
      <c r="E12" s="5">
        <v>0</v>
      </c>
      <c r="F12" s="6">
        <f t="shared" si="0"/>
        <v>645</v>
      </c>
      <c r="G12" s="8"/>
    </row>
    <row r="13" spans="1:7" x14ac:dyDescent="0.35">
      <c r="A13" s="3" t="s">
        <v>39</v>
      </c>
      <c r="B13" s="5">
        <f>+B14+B15</f>
        <v>260783</v>
      </c>
      <c r="C13" s="5">
        <f>+C14+C15</f>
        <v>251704</v>
      </c>
      <c r="D13" s="5">
        <f>+D14+D15</f>
        <v>76429</v>
      </c>
      <c r="E13" s="5">
        <f>+E14+E15</f>
        <v>27537</v>
      </c>
      <c r="F13" s="6">
        <f t="shared" si="0"/>
        <v>616453</v>
      </c>
      <c r="G13" s="8"/>
    </row>
    <row r="14" spans="1:7" x14ac:dyDescent="0.35">
      <c r="A14" s="10" t="s">
        <v>36</v>
      </c>
      <c r="B14" s="5">
        <v>250929</v>
      </c>
      <c r="C14" s="5">
        <v>216332</v>
      </c>
      <c r="D14" s="5">
        <v>75136</v>
      </c>
      <c r="E14" s="5">
        <v>27537</v>
      </c>
      <c r="F14" s="6">
        <f t="shared" si="0"/>
        <v>569934</v>
      </c>
      <c r="G14" s="8"/>
    </row>
    <row r="15" spans="1:7" x14ac:dyDescent="0.35">
      <c r="A15" s="10" t="s">
        <v>37</v>
      </c>
      <c r="B15" s="5">
        <v>9854</v>
      </c>
      <c r="C15" s="5">
        <v>35372</v>
      </c>
      <c r="D15" s="5">
        <v>1293</v>
      </c>
      <c r="E15" s="8">
        <v>0</v>
      </c>
      <c r="F15" s="6">
        <f t="shared" si="0"/>
        <v>46519</v>
      </c>
      <c r="G15" s="8"/>
    </row>
    <row r="16" spans="1:7" x14ac:dyDescent="0.35">
      <c r="A16" s="4" t="s">
        <v>40</v>
      </c>
      <c r="B16" s="6">
        <f>+B17+B20+B23</f>
        <v>95657</v>
      </c>
      <c r="C16" s="6">
        <f>+C17+C20+C23</f>
        <v>107988</v>
      </c>
      <c r="D16" s="6">
        <f>+D17+D20+D23</f>
        <v>23615</v>
      </c>
      <c r="E16" s="6">
        <f>+E17+E20+E23</f>
        <v>14159</v>
      </c>
      <c r="F16" s="6">
        <f t="shared" si="0"/>
        <v>241419</v>
      </c>
      <c r="G16" s="7"/>
    </row>
    <row r="17" spans="1:7" x14ac:dyDescent="0.35">
      <c r="A17" s="3" t="s">
        <v>35</v>
      </c>
      <c r="B17" s="5">
        <f>+B18+B19</f>
        <v>0</v>
      </c>
      <c r="C17" s="5">
        <f>+C18+C19</f>
        <v>0</v>
      </c>
      <c r="D17" s="5">
        <f>+D18+D19</f>
        <v>0</v>
      </c>
      <c r="E17" s="5">
        <f>+E18+E19</f>
        <v>0</v>
      </c>
      <c r="F17" s="6">
        <f t="shared" si="0"/>
        <v>0</v>
      </c>
      <c r="G17" s="8"/>
    </row>
    <row r="18" spans="1:7" x14ac:dyDescent="0.35">
      <c r="A18" s="10" t="s">
        <v>36</v>
      </c>
      <c r="B18" s="8">
        <v>0</v>
      </c>
      <c r="C18" s="8">
        <v>0</v>
      </c>
      <c r="D18" s="8">
        <v>0</v>
      </c>
      <c r="E18" s="8">
        <v>0</v>
      </c>
      <c r="F18" s="6">
        <f t="shared" si="0"/>
        <v>0</v>
      </c>
      <c r="G18" s="8"/>
    </row>
    <row r="19" spans="1:7" x14ac:dyDescent="0.35">
      <c r="A19" s="10" t="s">
        <v>37</v>
      </c>
      <c r="B19" s="8">
        <v>0</v>
      </c>
      <c r="C19" s="8">
        <v>0</v>
      </c>
      <c r="D19" s="8">
        <v>0</v>
      </c>
      <c r="E19" s="8">
        <v>0</v>
      </c>
      <c r="F19" s="6">
        <f t="shared" si="0"/>
        <v>0</v>
      </c>
      <c r="G19" s="8"/>
    </row>
    <row r="20" spans="1:7" x14ac:dyDescent="0.35">
      <c r="A20" s="3" t="s">
        <v>38</v>
      </c>
      <c r="B20" s="5">
        <f>+B21+B22</f>
        <v>0</v>
      </c>
      <c r="C20" s="5">
        <f>+C21+C22</f>
        <v>0</v>
      </c>
      <c r="D20" s="5">
        <f>+D21+D22</f>
        <v>950</v>
      </c>
      <c r="E20" s="5">
        <f>+E21+E22</f>
        <v>0</v>
      </c>
      <c r="F20" s="6">
        <f t="shared" si="0"/>
        <v>950</v>
      </c>
      <c r="G20" s="8"/>
    </row>
    <row r="21" spans="1:7" x14ac:dyDescent="0.35">
      <c r="A21" s="10" t="s">
        <v>36</v>
      </c>
      <c r="B21" s="8">
        <v>0</v>
      </c>
      <c r="C21" s="5">
        <v>0</v>
      </c>
      <c r="D21" s="8">
        <v>0</v>
      </c>
      <c r="E21" s="8">
        <v>0</v>
      </c>
      <c r="F21" s="6">
        <f t="shared" si="0"/>
        <v>0</v>
      </c>
      <c r="G21" s="8"/>
    </row>
    <row r="22" spans="1:7" x14ac:dyDescent="0.35">
      <c r="A22" s="10" t="s">
        <v>37</v>
      </c>
      <c r="B22" s="8">
        <v>0</v>
      </c>
      <c r="C22" s="8">
        <v>0</v>
      </c>
      <c r="D22" s="8">
        <v>950</v>
      </c>
      <c r="E22" s="8">
        <v>0</v>
      </c>
      <c r="F22" s="6">
        <f t="shared" si="0"/>
        <v>950</v>
      </c>
      <c r="G22" s="8"/>
    </row>
    <row r="23" spans="1:7" x14ac:dyDescent="0.35">
      <c r="A23" s="3" t="s">
        <v>39</v>
      </c>
      <c r="B23" s="5">
        <f>+B24+B25</f>
        <v>95657</v>
      </c>
      <c r="C23" s="5">
        <f>+C24+C25</f>
        <v>107988</v>
      </c>
      <c r="D23" s="5">
        <f>+D24+D25</f>
        <v>22665</v>
      </c>
      <c r="E23" s="5">
        <f>+E24+E25</f>
        <v>14159</v>
      </c>
      <c r="F23" s="6">
        <f t="shared" si="0"/>
        <v>240469</v>
      </c>
      <c r="G23" s="8"/>
    </row>
    <row r="24" spans="1:7" x14ac:dyDescent="0.35">
      <c r="A24" s="10" t="s">
        <v>36</v>
      </c>
      <c r="B24" s="5">
        <v>8302</v>
      </c>
      <c r="C24" s="5">
        <v>11695</v>
      </c>
      <c r="D24" s="5">
        <v>3189</v>
      </c>
      <c r="E24" s="5">
        <v>3746</v>
      </c>
      <c r="F24" s="6">
        <f t="shared" si="0"/>
        <v>26932</v>
      </c>
      <c r="G24" s="8"/>
    </row>
    <row r="25" spans="1:7" x14ac:dyDescent="0.35">
      <c r="A25" s="10" t="s">
        <v>37</v>
      </c>
      <c r="B25" s="5">
        <v>87355</v>
      </c>
      <c r="C25" s="5">
        <v>96293</v>
      </c>
      <c r="D25" s="5">
        <v>19476</v>
      </c>
      <c r="E25" s="5">
        <v>10413</v>
      </c>
      <c r="F25" s="6">
        <f t="shared" si="0"/>
        <v>213537</v>
      </c>
      <c r="G25" s="8"/>
    </row>
    <row r="27" spans="1:7" s="19" customFormat="1" ht="29.5" customHeight="1" x14ac:dyDescent="0.35">
      <c r="A27" s="24" t="s">
        <v>1</v>
      </c>
      <c r="B27" s="24"/>
      <c r="C27" s="24"/>
      <c r="D27" s="24"/>
      <c r="E27" s="24"/>
      <c r="F27" s="24"/>
      <c r="G27" s="11"/>
    </row>
    <row r="28" spans="1:7" x14ac:dyDescent="0.35">
      <c r="A28" s="23" t="s">
        <v>32</v>
      </c>
      <c r="B28" s="23"/>
      <c r="C28" s="23"/>
      <c r="D28" s="23"/>
      <c r="E28" s="23"/>
      <c r="F28" s="23"/>
      <c r="G28" s="23"/>
    </row>
    <row r="29" spans="1:7" x14ac:dyDescent="0.35">
      <c r="A29" s="23" t="s">
        <v>33</v>
      </c>
      <c r="B29" s="23"/>
      <c r="C29" s="23"/>
      <c r="D29" s="23"/>
      <c r="E29" s="23"/>
      <c r="F29" s="23"/>
      <c r="G29" s="23"/>
    </row>
  </sheetData>
  <mergeCells count="4">
    <mergeCell ref="A28:G28"/>
    <mergeCell ref="A29:G29"/>
    <mergeCell ref="A27:F27"/>
    <mergeCell ref="A4:G4"/>
  </mergeCells>
  <pageMargins left="0.74803149606299213" right="0.74803149606299213" top="0.98425196850393704" bottom="0.98425196850393704" header="0.51181102362204722" footer="0.51181102362204722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Fusta per espècies</vt:lpstr>
      <vt:lpstr>Fusta per titularitat</vt:lpstr>
      <vt:lpstr>'Fusta per espècies'!Àrea_d'impressió</vt:lpstr>
      <vt:lpstr>'Fusta per titularitat'!Àrea_d'impressió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Produccions Forestals 2019</dc:title>
  <dc:creator>DARP</dc:creator>
  <cp:lastModifiedBy>Gazquez Picon, Antonio</cp:lastModifiedBy>
  <cp:lastPrinted>2021-05-10T12:37:59Z</cp:lastPrinted>
  <dcterms:created xsi:type="dcterms:W3CDTF">2018-04-05T08:27:13Z</dcterms:created>
  <dcterms:modified xsi:type="dcterms:W3CDTF">2021-05-10T12:41:29Z</dcterms:modified>
</cp:coreProperties>
</file>